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J:\FPS\FIN\TRAN\LEA Reports\TD-2 Student Count\NEW PROCESS IDEAS\TD2 New Count Process\"/>
    </mc:Choice>
  </mc:AlternateContent>
  <xr:revisionPtr revIDLastSave="0" documentId="13_ncr:1_{1E7E9CA9-F74D-432F-AA00-F38C88ADDE84}" xr6:coauthVersionLast="47" xr6:coauthVersionMax="47" xr10:uidLastSave="{00000000-0000-0000-0000-000000000000}"/>
  <bookViews>
    <workbookView xWindow="-120" yWindow="-120" windowWidth="38640" windowHeight="21240" xr2:uid="{00000000-000D-0000-FFFF-FFFF00000000}"/>
  </bookViews>
  <sheets>
    <sheet name="Flow Chart" sheetId="7" r:id="rId1"/>
    <sheet name="TD Driver Form" sheetId="137" r:id="rId2"/>
    <sheet name="TD 2 Driver Extra" sheetId="138" r:id="rId3"/>
    <sheet name="Total Schools Summary" sheetId="4" r:id="rId4"/>
    <sheet name="TD2 UNIT" sheetId="6" r:id="rId5"/>
    <sheet name="BUS SCH 1" sheetId="5" r:id="rId6"/>
    <sheet name="EC SCH 1" sheetId="80" r:id="rId7"/>
    <sheet name="BUS SCH 2" sheetId="56" r:id="rId8"/>
    <sheet name="EC SCH 2" sheetId="81" r:id="rId9"/>
    <sheet name="BUS SCH 3" sheetId="32" r:id="rId10"/>
    <sheet name="EC SCH 3" sheetId="57" r:id="rId11"/>
    <sheet name="BUS SCH 4" sheetId="82" r:id="rId12"/>
    <sheet name="EC SCH 4" sheetId="33" r:id="rId13"/>
    <sheet name="BUS SCH 5" sheetId="58" r:id="rId14"/>
    <sheet name="EC SCH 5" sheetId="83" r:id="rId15"/>
    <sheet name="BUS SCH 6" sheetId="34" r:id="rId16"/>
    <sheet name="EC SCH 6" sheetId="59" r:id="rId17"/>
    <sheet name="BUS SCH 7" sheetId="84" r:id="rId18"/>
    <sheet name="EC SCH 7" sheetId="35" r:id="rId19"/>
    <sheet name="BUS SCH 8" sheetId="60" r:id="rId20"/>
    <sheet name="EC SCH 8" sheetId="85" r:id="rId21"/>
    <sheet name="BUS SCH 9" sheetId="36" r:id="rId22"/>
    <sheet name="EC SCH 9" sheetId="61" r:id="rId23"/>
    <sheet name="BUS SCH 10" sheetId="86" r:id="rId24"/>
    <sheet name="EC SCH 10" sheetId="37" r:id="rId25"/>
    <sheet name="BUS SCH 11" sheetId="105" r:id="rId26"/>
    <sheet name="EC SCH 11" sheetId="106" r:id="rId27"/>
    <sheet name="BUS SCH 12" sheetId="107" r:id="rId28"/>
    <sheet name="EC SCH 12" sheetId="108" r:id="rId29"/>
    <sheet name="BUS SCH 13" sheetId="109" r:id="rId30"/>
    <sheet name="EC SCH 13" sheetId="110" r:id="rId31"/>
    <sheet name="BUS SCH 14" sheetId="111" r:id="rId32"/>
    <sheet name="EC SCH 14" sheetId="112" r:id="rId33"/>
    <sheet name="BUS SCH 15" sheetId="113" r:id="rId34"/>
    <sheet name="EC SCH 15" sheetId="114" r:id="rId35"/>
    <sheet name="BUS SCH 16" sheetId="115" r:id="rId36"/>
    <sheet name="EC SCH 16" sheetId="116" r:id="rId37"/>
    <sheet name="BUS SCH 17" sheetId="117" r:id="rId38"/>
    <sheet name="EC SCH 17 " sheetId="118" r:id="rId39"/>
    <sheet name="BUS SCH 18" sheetId="119" r:id="rId40"/>
    <sheet name="EC SCH 18" sheetId="120" r:id="rId41"/>
    <sheet name="BUS SCH 19" sheetId="121" r:id="rId42"/>
    <sheet name="EC SCH 19" sheetId="122" r:id="rId43"/>
    <sheet name="BUS SCH 20" sheetId="123" r:id="rId44"/>
    <sheet name="EC SCH 20" sheetId="124" r:id="rId45"/>
    <sheet name="BUS SCH 21" sheetId="125" r:id="rId46"/>
    <sheet name="EC SCH 21" sheetId="126" r:id="rId47"/>
    <sheet name="BUS SCH 22" sheetId="127" r:id="rId48"/>
    <sheet name="EC SCH 22" sheetId="128" r:id="rId49"/>
    <sheet name="BUS SCH 23" sheetId="129" r:id="rId50"/>
    <sheet name="EC SCH 23" sheetId="130" r:id="rId51"/>
    <sheet name="BUS SCH 24" sheetId="131" r:id="rId52"/>
    <sheet name="EC SCH 24" sheetId="132" r:id="rId53"/>
    <sheet name="BUS SCH 25" sheetId="133" r:id="rId54"/>
    <sheet name="EC SCH 25" sheetId="134" r:id="rId55"/>
  </sheets>
  <definedNames>
    <definedName name="_xlnm.Print_Area" localSheetId="5">'BUS SCH 1'!$A$1:$Q$101</definedName>
    <definedName name="_xlnm.Print_Area" localSheetId="25">'BUS SCH 11'!$V$85</definedName>
    <definedName name="_xlnm.Print_Area" localSheetId="45">'BUS SCH 21'!$V$85</definedName>
    <definedName name="_xlnm.Print_Area" localSheetId="6">'EC SCH 1'!$A$1:$Q$64</definedName>
    <definedName name="_xlnm.Print_Area" localSheetId="2">'TD 2 Driver Extra'!$A$1:$L$30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34" l="1"/>
  <c r="C7" i="132"/>
  <c r="C7" i="130"/>
  <c r="C7" i="128"/>
  <c r="C7" i="126"/>
  <c r="C7" i="124"/>
  <c r="C7" i="122"/>
  <c r="C7" i="120"/>
  <c r="C7" i="118"/>
  <c r="C7" i="116"/>
  <c r="C7" i="114"/>
  <c r="C7" i="112"/>
  <c r="C7" i="110"/>
  <c r="C7" i="108"/>
  <c r="C7" i="106"/>
  <c r="C7" i="37"/>
  <c r="C7" i="61"/>
  <c r="C7" i="85"/>
  <c r="C7" i="35"/>
  <c r="C7" i="59"/>
  <c r="C7" i="83"/>
  <c r="C7" i="33"/>
  <c r="C7" i="57"/>
  <c r="C7" i="81" l="1"/>
  <c r="C7" i="80"/>
  <c r="L60" i="6" l="1"/>
  <c r="K60" i="6"/>
  <c r="J60" i="6"/>
  <c r="I60" i="6"/>
  <c r="G60" i="6"/>
  <c r="F60" i="6"/>
  <c r="E60" i="6"/>
  <c r="D60" i="6"/>
  <c r="C60" i="6"/>
  <c r="B60" i="6"/>
  <c r="B8" i="4"/>
  <c r="C51" i="105"/>
  <c r="H24" i="4"/>
  <c r="H23" i="4"/>
  <c r="G24" i="4"/>
  <c r="G23" i="4"/>
  <c r="H32" i="4"/>
  <c r="H31" i="4"/>
  <c r="H30" i="4"/>
  <c r="H29" i="4"/>
  <c r="H28" i="4"/>
  <c r="H27" i="4"/>
  <c r="H26" i="4"/>
  <c r="H25" i="4"/>
  <c r="H22" i="4"/>
  <c r="H21" i="4"/>
  <c r="H20" i="4"/>
  <c r="H19" i="4"/>
  <c r="H18" i="4"/>
  <c r="H17" i="4"/>
  <c r="H16" i="4"/>
  <c r="H15" i="4"/>
  <c r="H14" i="4"/>
  <c r="H13" i="4"/>
  <c r="H12" i="4"/>
  <c r="H11" i="4"/>
  <c r="H10" i="4"/>
  <c r="H9" i="4"/>
  <c r="G32" i="4"/>
  <c r="G31" i="4"/>
  <c r="G30" i="4"/>
  <c r="G29" i="4"/>
  <c r="G28" i="4"/>
  <c r="G27" i="4"/>
  <c r="G26" i="4"/>
  <c r="G25" i="4"/>
  <c r="G22" i="4"/>
  <c r="G21" i="4"/>
  <c r="G20" i="4"/>
  <c r="G19" i="4"/>
  <c r="G18" i="4"/>
  <c r="G17" i="4"/>
  <c r="G16" i="4"/>
  <c r="G15" i="4"/>
  <c r="G14" i="4"/>
  <c r="G13" i="4"/>
  <c r="G12" i="4"/>
  <c r="G11" i="4"/>
  <c r="G10" i="4"/>
  <c r="G9" i="4"/>
  <c r="H8" i="4"/>
  <c r="G8" i="4"/>
  <c r="B18" i="4"/>
  <c r="B24" i="4"/>
  <c r="B23" i="4"/>
  <c r="B32" i="4"/>
  <c r="B31" i="4"/>
  <c r="B30" i="4"/>
  <c r="B29" i="4"/>
  <c r="B28" i="4"/>
  <c r="B27" i="4"/>
  <c r="B26" i="4"/>
  <c r="B25" i="4"/>
  <c r="B22" i="4"/>
  <c r="B21" i="4"/>
  <c r="B20" i="4"/>
  <c r="B19" i="4"/>
  <c r="B17" i="4"/>
  <c r="B16" i="4"/>
  <c r="B15" i="4"/>
  <c r="B14" i="4"/>
  <c r="B13" i="4"/>
  <c r="B12" i="4"/>
  <c r="B11" i="4"/>
  <c r="B10" i="4"/>
  <c r="B9" i="4"/>
  <c r="L51" i="134"/>
  <c r="P40" i="134" s="1"/>
  <c r="K51" i="134"/>
  <c r="P20" i="134" s="1"/>
  <c r="J51" i="134"/>
  <c r="P39" i="134" s="1"/>
  <c r="I51" i="134"/>
  <c r="P19" i="134" s="1"/>
  <c r="H51" i="134"/>
  <c r="P38" i="134" s="1"/>
  <c r="G51" i="134"/>
  <c r="P18" i="134" s="1"/>
  <c r="F51" i="134"/>
  <c r="P37" i="134" s="1"/>
  <c r="E51" i="134"/>
  <c r="P17" i="134" s="1"/>
  <c r="D51" i="134"/>
  <c r="C51" i="134"/>
  <c r="P16" i="134" s="1"/>
  <c r="P36" i="134"/>
  <c r="O36" i="134"/>
  <c r="Q36" i="134" s="1"/>
  <c r="L31" i="134"/>
  <c r="O40" i="134" s="1"/>
  <c r="K31" i="134"/>
  <c r="O20" i="134" s="1"/>
  <c r="J31" i="134"/>
  <c r="O39" i="134" s="1"/>
  <c r="I31" i="134"/>
  <c r="O19" i="134" s="1"/>
  <c r="H31" i="134"/>
  <c r="O38" i="134" s="1"/>
  <c r="G31" i="134"/>
  <c r="O18" i="134" s="1"/>
  <c r="Q18" i="134" s="1"/>
  <c r="F31" i="134"/>
  <c r="O37" i="134" s="1"/>
  <c r="E31" i="134"/>
  <c r="O17" i="134" s="1"/>
  <c r="D31" i="134"/>
  <c r="C31" i="134"/>
  <c r="O16" i="134" s="1"/>
  <c r="Q16" i="134" s="1"/>
  <c r="L91" i="133"/>
  <c r="K91" i="133"/>
  <c r="P20" i="133" s="1"/>
  <c r="J91" i="133"/>
  <c r="I91" i="133"/>
  <c r="P19" i="133" s="1"/>
  <c r="H91" i="133"/>
  <c r="P58" i="133" s="1"/>
  <c r="G91" i="133"/>
  <c r="P18" i="133" s="1"/>
  <c r="F91" i="133"/>
  <c r="P57" i="133" s="1"/>
  <c r="E91" i="133"/>
  <c r="P17" i="133" s="1"/>
  <c r="D91" i="133"/>
  <c r="P56" i="133" s="1"/>
  <c r="C91" i="133"/>
  <c r="P16" i="133" s="1"/>
  <c r="P60" i="133"/>
  <c r="P59" i="133"/>
  <c r="L51" i="133"/>
  <c r="O60" i="133" s="1"/>
  <c r="Q60" i="133" s="1"/>
  <c r="K51" i="133"/>
  <c r="O20" i="133" s="1"/>
  <c r="Q20" i="133" s="1"/>
  <c r="J51" i="133"/>
  <c r="O59" i="133" s="1"/>
  <c r="Q59" i="133" s="1"/>
  <c r="I51" i="133"/>
  <c r="O19" i="133" s="1"/>
  <c r="H51" i="133"/>
  <c r="O58" i="133" s="1"/>
  <c r="G51" i="133"/>
  <c r="O18" i="133" s="1"/>
  <c r="F51" i="133"/>
  <c r="O57" i="133" s="1"/>
  <c r="E51" i="133"/>
  <c r="O17" i="133" s="1"/>
  <c r="D51" i="133"/>
  <c r="O56" i="133" s="1"/>
  <c r="C51" i="133"/>
  <c r="O16" i="133" s="1"/>
  <c r="L51" i="132"/>
  <c r="P40" i="132" s="1"/>
  <c r="K51" i="132"/>
  <c r="P20" i="132" s="1"/>
  <c r="J51" i="132"/>
  <c r="P39" i="132" s="1"/>
  <c r="I51" i="132"/>
  <c r="P19" i="132" s="1"/>
  <c r="H51" i="132"/>
  <c r="P38" i="132" s="1"/>
  <c r="G51" i="132"/>
  <c r="P18" i="132" s="1"/>
  <c r="F51" i="132"/>
  <c r="P37" i="132" s="1"/>
  <c r="E51" i="132"/>
  <c r="P17" i="132" s="1"/>
  <c r="D51" i="132"/>
  <c r="P36" i="132" s="1"/>
  <c r="C51" i="132"/>
  <c r="P16" i="132" s="1"/>
  <c r="L31" i="132"/>
  <c r="O40" i="132" s="1"/>
  <c r="K31" i="132"/>
  <c r="O20" i="132" s="1"/>
  <c r="J31" i="132"/>
  <c r="O39" i="132" s="1"/>
  <c r="I31" i="132"/>
  <c r="O19" i="132" s="1"/>
  <c r="H31" i="132"/>
  <c r="O38" i="132" s="1"/>
  <c r="G31" i="132"/>
  <c r="O18" i="132" s="1"/>
  <c r="F31" i="132"/>
  <c r="O37" i="132" s="1"/>
  <c r="E31" i="132"/>
  <c r="O17" i="132" s="1"/>
  <c r="D31" i="132"/>
  <c r="O36" i="132" s="1"/>
  <c r="C31" i="132"/>
  <c r="O16" i="132" s="1"/>
  <c r="L91" i="131"/>
  <c r="P60" i="131" s="1"/>
  <c r="K91" i="131"/>
  <c r="P20" i="131" s="1"/>
  <c r="J91" i="131"/>
  <c r="P59" i="131" s="1"/>
  <c r="I91" i="131"/>
  <c r="P19" i="131" s="1"/>
  <c r="H91" i="131"/>
  <c r="P58" i="131" s="1"/>
  <c r="G91" i="131"/>
  <c r="P18" i="131" s="1"/>
  <c r="F91" i="131"/>
  <c r="P57" i="131" s="1"/>
  <c r="E91" i="131"/>
  <c r="P17" i="131" s="1"/>
  <c r="D91" i="131"/>
  <c r="P56" i="131" s="1"/>
  <c r="C91" i="131"/>
  <c r="P16" i="131" s="1"/>
  <c r="O57" i="131"/>
  <c r="Q57" i="131" s="1"/>
  <c r="O56" i="131"/>
  <c r="Q56" i="131" s="1"/>
  <c r="L51" i="131"/>
  <c r="O60" i="131" s="1"/>
  <c r="K51" i="131"/>
  <c r="O20" i="131" s="1"/>
  <c r="J51" i="131"/>
  <c r="O59" i="131" s="1"/>
  <c r="I51" i="131"/>
  <c r="O19" i="131" s="1"/>
  <c r="H51" i="131"/>
  <c r="O58" i="131" s="1"/>
  <c r="G51" i="131"/>
  <c r="O18" i="131" s="1"/>
  <c r="F51" i="131"/>
  <c r="E51" i="131"/>
  <c r="D51" i="131"/>
  <c r="C51" i="131"/>
  <c r="O17" i="131"/>
  <c r="O16" i="131"/>
  <c r="L51" i="130"/>
  <c r="P40" i="130" s="1"/>
  <c r="K51" i="130"/>
  <c r="J51" i="130"/>
  <c r="P39" i="130" s="1"/>
  <c r="I51" i="130"/>
  <c r="H51" i="130"/>
  <c r="P38" i="130" s="1"/>
  <c r="G51" i="130"/>
  <c r="P18" i="130" s="1"/>
  <c r="F51" i="130"/>
  <c r="P37" i="130" s="1"/>
  <c r="E51" i="130"/>
  <c r="P17" i="130" s="1"/>
  <c r="D51" i="130"/>
  <c r="P36" i="130" s="1"/>
  <c r="C51" i="130"/>
  <c r="P16" i="130" s="1"/>
  <c r="L31" i="130"/>
  <c r="O40" i="130" s="1"/>
  <c r="K31" i="130"/>
  <c r="O20" i="130" s="1"/>
  <c r="J31" i="130"/>
  <c r="O39" i="130" s="1"/>
  <c r="I31" i="130"/>
  <c r="O19" i="130" s="1"/>
  <c r="H31" i="130"/>
  <c r="O38" i="130" s="1"/>
  <c r="G31" i="130"/>
  <c r="O18" i="130" s="1"/>
  <c r="F31" i="130"/>
  <c r="O37" i="130" s="1"/>
  <c r="E31" i="130"/>
  <c r="O17" i="130" s="1"/>
  <c r="D31" i="130"/>
  <c r="O36" i="130" s="1"/>
  <c r="C31" i="130"/>
  <c r="O16" i="130" s="1"/>
  <c r="P20" i="130"/>
  <c r="P19" i="130"/>
  <c r="L91" i="129"/>
  <c r="P60" i="129" s="1"/>
  <c r="K91" i="129"/>
  <c r="P20" i="129" s="1"/>
  <c r="J91" i="129"/>
  <c r="P59" i="129" s="1"/>
  <c r="I91" i="129"/>
  <c r="P19" i="129" s="1"/>
  <c r="H91" i="129"/>
  <c r="P58" i="129" s="1"/>
  <c r="G91" i="129"/>
  <c r="P18" i="129" s="1"/>
  <c r="F91" i="129"/>
  <c r="P57" i="129" s="1"/>
  <c r="E91" i="129"/>
  <c r="P17" i="129" s="1"/>
  <c r="D91" i="129"/>
  <c r="C91" i="129"/>
  <c r="P16" i="129" s="1"/>
  <c r="O59" i="129"/>
  <c r="O58" i="129"/>
  <c r="O57" i="129"/>
  <c r="P56" i="129"/>
  <c r="L51" i="129"/>
  <c r="O60" i="129" s="1"/>
  <c r="K51" i="129"/>
  <c r="O20" i="129" s="1"/>
  <c r="J51" i="129"/>
  <c r="I51" i="129"/>
  <c r="H51" i="129"/>
  <c r="G51" i="129"/>
  <c r="F51" i="129"/>
  <c r="E51" i="129"/>
  <c r="O17" i="129" s="1"/>
  <c r="D51" i="129"/>
  <c r="O56" i="129" s="1"/>
  <c r="C51" i="129"/>
  <c r="O16" i="129" s="1"/>
  <c r="O19" i="129"/>
  <c r="Q19" i="129" s="1"/>
  <c r="O18" i="129"/>
  <c r="L51" i="128"/>
  <c r="P40" i="128" s="1"/>
  <c r="K51" i="128"/>
  <c r="P20" i="128" s="1"/>
  <c r="J51" i="128"/>
  <c r="P39" i="128" s="1"/>
  <c r="I51" i="128"/>
  <c r="P19" i="128" s="1"/>
  <c r="H51" i="128"/>
  <c r="P38" i="128" s="1"/>
  <c r="G51" i="128"/>
  <c r="P18" i="128" s="1"/>
  <c r="F51" i="128"/>
  <c r="P37" i="128" s="1"/>
  <c r="E51" i="128"/>
  <c r="D51" i="128"/>
  <c r="P36" i="128" s="1"/>
  <c r="C51" i="128"/>
  <c r="L31" i="128"/>
  <c r="O40" i="128" s="1"/>
  <c r="K31" i="128"/>
  <c r="O20" i="128" s="1"/>
  <c r="J31" i="128"/>
  <c r="O39" i="128" s="1"/>
  <c r="I31" i="128"/>
  <c r="O19" i="128" s="1"/>
  <c r="H31" i="128"/>
  <c r="O38" i="128" s="1"/>
  <c r="G31" i="128"/>
  <c r="O18" i="128" s="1"/>
  <c r="Q18" i="128" s="1"/>
  <c r="F31" i="128"/>
  <c r="O37" i="128" s="1"/>
  <c r="Q37" i="128" s="1"/>
  <c r="E31" i="128"/>
  <c r="O17" i="128" s="1"/>
  <c r="D31" i="128"/>
  <c r="O36" i="128" s="1"/>
  <c r="Q36" i="128" s="1"/>
  <c r="C31" i="128"/>
  <c r="O16" i="128" s="1"/>
  <c r="P17" i="128"/>
  <c r="P16" i="128"/>
  <c r="L91" i="127"/>
  <c r="P60" i="127" s="1"/>
  <c r="K91" i="127"/>
  <c r="P20" i="127" s="1"/>
  <c r="J91" i="127"/>
  <c r="P59" i="127" s="1"/>
  <c r="I91" i="127"/>
  <c r="P19" i="127" s="1"/>
  <c r="H91" i="127"/>
  <c r="G91" i="127"/>
  <c r="F91" i="127"/>
  <c r="E91" i="127"/>
  <c r="D91" i="127"/>
  <c r="P56" i="127" s="1"/>
  <c r="C91" i="127"/>
  <c r="P16" i="127" s="1"/>
  <c r="O60" i="127"/>
  <c r="Q60" i="127" s="1"/>
  <c r="O59" i="127"/>
  <c r="Q59" i="127" s="1"/>
  <c r="P58" i="127"/>
  <c r="O58" i="127"/>
  <c r="Q58" i="127" s="1"/>
  <c r="P57" i="127"/>
  <c r="L51" i="127"/>
  <c r="K51" i="127"/>
  <c r="J51" i="127"/>
  <c r="I51" i="127"/>
  <c r="H51" i="127"/>
  <c r="G51" i="127"/>
  <c r="O18" i="127" s="1"/>
  <c r="F51" i="127"/>
  <c r="O57" i="127" s="1"/>
  <c r="E51" i="127"/>
  <c r="O17" i="127" s="1"/>
  <c r="D51" i="127"/>
  <c r="O56" i="127" s="1"/>
  <c r="C51" i="127"/>
  <c r="O16" i="127" s="1"/>
  <c r="O20" i="127"/>
  <c r="Q20" i="127" s="1"/>
  <c r="O19" i="127"/>
  <c r="Q19" i="127" s="1"/>
  <c r="P18" i="127"/>
  <c r="P17" i="127"/>
  <c r="L51" i="126"/>
  <c r="P40" i="126" s="1"/>
  <c r="K51" i="126"/>
  <c r="P20" i="126" s="1"/>
  <c r="J51" i="126"/>
  <c r="P39" i="126" s="1"/>
  <c r="I51" i="126"/>
  <c r="P19" i="126" s="1"/>
  <c r="H51" i="126"/>
  <c r="P38" i="126" s="1"/>
  <c r="G51" i="126"/>
  <c r="P18" i="126" s="1"/>
  <c r="F51" i="126"/>
  <c r="P37" i="126" s="1"/>
  <c r="E51" i="126"/>
  <c r="D51" i="126"/>
  <c r="P36" i="126" s="1"/>
  <c r="C51" i="126"/>
  <c r="L31" i="126"/>
  <c r="O40" i="126" s="1"/>
  <c r="K31" i="126"/>
  <c r="O20" i="126" s="1"/>
  <c r="J31" i="126"/>
  <c r="O39" i="126" s="1"/>
  <c r="I31" i="126"/>
  <c r="O19" i="126" s="1"/>
  <c r="H31" i="126"/>
  <c r="O38" i="126" s="1"/>
  <c r="G31" i="126"/>
  <c r="O18" i="126" s="1"/>
  <c r="Q18" i="126" s="1"/>
  <c r="F31" i="126"/>
  <c r="O37" i="126" s="1"/>
  <c r="E31" i="126"/>
  <c r="O17" i="126" s="1"/>
  <c r="D31" i="126"/>
  <c r="O36" i="126" s="1"/>
  <c r="C31" i="126"/>
  <c r="O16" i="126" s="1"/>
  <c r="P17" i="126"/>
  <c r="P16" i="126"/>
  <c r="L91" i="125"/>
  <c r="K91" i="125"/>
  <c r="J91" i="125"/>
  <c r="I91" i="125"/>
  <c r="H91" i="125"/>
  <c r="G91" i="125"/>
  <c r="P18" i="125" s="1"/>
  <c r="F91" i="125"/>
  <c r="E91" i="125"/>
  <c r="D91" i="125"/>
  <c r="P56" i="125" s="1"/>
  <c r="C91" i="125"/>
  <c r="P60" i="125"/>
  <c r="O60" i="125"/>
  <c r="Q60" i="125" s="1"/>
  <c r="P59" i="125"/>
  <c r="O59" i="125"/>
  <c r="Q59" i="125" s="1"/>
  <c r="P58" i="125"/>
  <c r="P57" i="125"/>
  <c r="L51" i="125"/>
  <c r="K51" i="125"/>
  <c r="J51" i="125"/>
  <c r="I51" i="125"/>
  <c r="O19" i="125" s="1"/>
  <c r="H51" i="125"/>
  <c r="O58" i="125" s="1"/>
  <c r="G51" i="125"/>
  <c r="O18" i="125" s="1"/>
  <c r="F51" i="125"/>
  <c r="O57" i="125" s="1"/>
  <c r="E51" i="125"/>
  <c r="O17" i="125" s="1"/>
  <c r="D51" i="125"/>
  <c r="O56" i="125" s="1"/>
  <c r="C51" i="125"/>
  <c r="O16" i="125" s="1"/>
  <c r="P20" i="125"/>
  <c r="O20" i="125"/>
  <c r="Q20" i="125" s="1"/>
  <c r="P19" i="125"/>
  <c r="P17" i="125"/>
  <c r="P16" i="125"/>
  <c r="L51" i="124"/>
  <c r="P40" i="124" s="1"/>
  <c r="K51" i="124"/>
  <c r="P20" i="124" s="1"/>
  <c r="J51" i="124"/>
  <c r="P39" i="124" s="1"/>
  <c r="I51" i="124"/>
  <c r="P19" i="124" s="1"/>
  <c r="H51" i="124"/>
  <c r="G51" i="124"/>
  <c r="P18" i="124" s="1"/>
  <c r="F51" i="124"/>
  <c r="E51" i="124"/>
  <c r="P17" i="124" s="1"/>
  <c r="D51" i="124"/>
  <c r="P36" i="124" s="1"/>
  <c r="C51" i="124"/>
  <c r="P16" i="124" s="1"/>
  <c r="P38" i="124"/>
  <c r="O38" i="124"/>
  <c r="Q38" i="124" s="1"/>
  <c r="P37" i="124"/>
  <c r="L31" i="124"/>
  <c r="O40" i="124" s="1"/>
  <c r="K31" i="124"/>
  <c r="O20" i="124" s="1"/>
  <c r="J31" i="124"/>
  <c r="O39" i="124" s="1"/>
  <c r="I31" i="124"/>
  <c r="O19" i="124" s="1"/>
  <c r="H31" i="124"/>
  <c r="G31" i="124"/>
  <c r="O18" i="124" s="1"/>
  <c r="F31" i="124"/>
  <c r="O37" i="124" s="1"/>
  <c r="Q37" i="124" s="1"/>
  <c r="E31" i="124"/>
  <c r="O17" i="124" s="1"/>
  <c r="D31" i="124"/>
  <c r="O36" i="124" s="1"/>
  <c r="C31" i="124"/>
  <c r="O16" i="124" s="1"/>
  <c r="L91" i="123"/>
  <c r="P60" i="123" s="1"/>
  <c r="K91" i="123"/>
  <c r="P20" i="123" s="1"/>
  <c r="J91" i="123"/>
  <c r="P59" i="123" s="1"/>
  <c r="I91" i="123"/>
  <c r="P19" i="123" s="1"/>
  <c r="H91" i="123"/>
  <c r="P58" i="123" s="1"/>
  <c r="G91" i="123"/>
  <c r="P18" i="123" s="1"/>
  <c r="F91" i="123"/>
  <c r="P57" i="123" s="1"/>
  <c r="E91" i="123"/>
  <c r="P17" i="123" s="1"/>
  <c r="D91" i="123"/>
  <c r="P56" i="123" s="1"/>
  <c r="C91" i="123"/>
  <c r="P16" i="123" s="1"/>
  <c r="L51" i="123"/>
  <c r="O60" i="123" s="1"/>
  <c r="K51" i="123"/>
  <c r="O20" i="123" s="1"/>
  <c r="J51" i="123"/>
  <c r="O59" i="123" s="1"/>
  <c r="I51" i="123"/>
  <c r="H51" i="123"/>
  <c r="O58" i="123" s="1"/>
  <c r="G51" i="123"/>
  <c r="F51" i="123"/>
  <c r="O57" i="123" s="1"/>
  <c r="E51" i="123"/>
  <c r="O17" i="123" s="1"/>
  <c r="D51" i="123"/>
  <c r="O56" i="123" s="1"/>
  <c r="C51" i="123"/>
  <c r="O16" i="123" s="1"/>
  <c r="O19" i="123"/>
  <c r="O18" i="123"/>
  <c r="L51" i="122"/>
  <c r="K51" i="122"/>
  <c r="P20" i="122" s="1"/>
  <c r="J51" i="122"/>
  <c r="I51" i="122"/>
  <c r="P19" i="122" s="1"/>
  <c r="H51" i="122"/>
  <c r="P38" i="122" s="1"/>
  <c r="G51" i="122"/>
  <c r="P18" i="122" s="1"/>
  <c r="F51" i="122"/>
  <c r="P37" i="122" s="1"/>
  <c r="E51" i="122"/>
  <c r="P17" i="122" s="1"/>
  <c r="D51" i="122"/>
  <c r="P36" i="122" s="1"/>
  <c r="C51" i="122"/>
  <c r="P16" i="122" s="1"/>
  <c r="P40" i="122"/>
  <c r="P39" i="122"/>
  <c r="L31" i="122"/>
  <c r="O40" i="122" s="1"/>
  <c r="Q40" i="122" s="1"/>
  <c r="K31" i="122"/>
  <c r="O20" i="122" s="1"/>
  <c r="Q20" i="122" s="1"/>
  <c r="J31" i="122"/>
  <c r="O39" i="122" s="1"/>
  <c r="Q39" i="122" s="1"/>
  <c r="I31" i="122"/>
  <c r="O19" i="122" s="1"/>
  <c r="H31" i="122"/>
  <c r="O38" i="122" s="1"/>
  <c r="G31" i="122"/>
  <c r="O18" i="122" s="1"/>
  <c r="F31" i="122"/>
  <c r="O37" i="122" s="1"/>
  <c r="E31" i="122"/>
  <c r="O17" i="122" s="1"/>
  <c r="D31" i="122"/>
  <c r="O36" i="122" s="1"/>
  <c r="C31" i="122"/>
  <c r="O16" i="122"/>
  <c r="L91" i="121"/>
  <c r="P60" i="121" s="1"/>
  <c r="K91" i="121"/>
  <c r="P20" i="121" s="1"/>
  <c r="J91" i="121"/>
  <c r="P59" i="121" s="1"/>
  <c r="I91" i="121"/>
  <c r="P19" i="121" s="1"/>
  <c r="H91" i="121"/>
  <c r="P58" i="121" s="1"/>
  <c r="G91" i="121"/>
  <c r="P18" i="121" s="1"/>
  <c r="F91" i="121"/>
  <c r="P57" i="121" s="1"/>
  <c r="E91" i="121"/>
  <c r="P17" i="121" s="1"/>
  <c r="D91" i="121"/>
  <c r="P56" i="121" s="1"/>
  <c r="C91" i="121"/>
  <c r="P16" i="121" s="1"/>
  <c r="L51" i="121"/>
  <c r="O60" i="121" s="1"/>
  <c r="K51" i="121"/>
  <c r="J51" i="121"/>
  <c r="O59" i="121" s="1"/>
  <c r="I51" i="121"/>
  <c r="O19" i="121" s="1"/>
  <c r="H51" i="121"/>
  <c r="O58" i="121" s="1"/>
  <c r="G51" i="121"/>
  <c r="O18" i="121" s="1"/>
  <c r="F51" i="121"/>
  <c r="O57" i="121" s="1"/>
  <c r="E51" i="121"/>
  <c r="O17" i="121" s="1"/>
  <c r="D51" i="121"/>
  <c r="O56" i="121" s="1"/>
  <c r="C51" i="121"/>
  <c r="O16" i="121" s="1"/>
  <c r="O20" i="121"/>
  <c r="L51" i="120"/>
  <c r="P40" i="120" s="1"/>
  <c r="K51" i="120"/>
  <c r="P20" i="120" s="1"/>
  <c r="J51" i="120"/>
  <c r="P39" i="120" s="1"/>
  <c r="I51" i="120"/>
  <c r="P19" i="120" s="1"/>
  <c r="H51" i="120"/>
  <c r="P38" i="120" s="1"/>
  <c r="G51" i="120"/>
  <c r="P18" i="120" s="1"/>
  <c r="F51" i="120"/>
  <c r="P37" i="120" s="1"/>
  <c r="E51" i="120"/>
  <c r="P17" i="120" s="1"/>
  <c r="D51" i="120"/>
  <c r="P36" i="120" s="1"/>
  <c r="C51" i="120"/>
  <c r="P16" i="120" s="1"/>
  <c r="O37" i="120"/>
  <c r="O36" i="120"/>
  <c r="L31" i="120"/>
  <c r="O40" i="120" s="1"/>
  <c r="Q40" i="120" s="1"/>
  <c r="K31" i="120"/>
  <c r="O20" i="120" s="1"/>
  <c r="J31" i="120"/>
  <c r="O39" i="120" s="1"/>
  <c r="I31" i="120"/>
  <c r="O19" i="120" s="1"/>
  <c r="H31" i="120"/>
  <c r="O38" i="120" s="1"/>
  <c r="G31" i="120"/>
  <c r="O18" i="120" s="1"/>
  <c r="F31" i="120"/>
  <c r="E31" i="120"/>
  <c r="D31" i="120"/>
  <c r="C31" i="120"/>
  <c r="O17" i="120"/>
  <c r="O16" i="120"/>
  <c r="L91" i="119"/>
  <c r="K91" i="119"/>
  <c r="J91" i="119"/>
  <c r="P59" i="119" s="1"/>
  <c r="I91" i="119"/>
  <c r="P19" i="119" s="1"/>
  <c r="H91" i="119"/>
  <c r="P58" i="119" s="1"/>
  <c r="G91" i="119"/>
  <c r="P18" i="119" s="1"/>
  <c r="F91" i="119"/>
  <c r="P57" i="119" s="1"/>
  <c r="E91" i="119"/>
  <c r="P17" i="119" s="1"/>
  <c r="D91" i="119"/>
  <c r="P56" i="119" s="1"/>
  <c r="C91" i="119"/>
  <c r="P16" i="119" s="1"/>
  <c r="P60" i="119"/>
  <c r="L51" i="119"/>
  <c r="O60" i="119" s="1"/>
  <c r="K51" i="119"/>
  <c r="J51" i="119"/>
  <c r="O59" i="119" s="1"/>
  <c r="I51" i="119"/>
  <c r="O19" i="119" s="1"/>
  <c r="H51" i="119"/>
  <c r="O58" i="119" s="1"/>
  <c r="G51" i="119"/>
  <c r="O18" i="119" s="1"/>
  <c r="F51" i="119"/>
  <c r="O57" i="119" s="1"/>
  <c r="E51" i="119"/>
  <c r="O17" i="119" s="1"/>
  <c r="D51" i="119"/>
  <c r="O56" i="119" s="1"/>
  <c r="C51" i="119"/>
  <c r="O16" i="119" s="1"/>
  <c r="P20" i="119"/>
  <c r="O20" i="119"/>
  <c r="Q20" i="119" s="1"/>
  <c r="L51" i="118"/>
  <c r="P40" i="118" s="1"/>
  <c r="K51" i="118"/>
  <c r="P20" i="118" s="1"/>
  <c r="J51" i="118"/>
  <c r="P39" i="118" s="1"/>
  <c r="I51" i="118"/>
  <c r="P19" i="118" s="1"/>
  <c r="H51" i="118"/>
  <c r="P38" i="118" s="1"/>
  <c r="G51" i="118"/>
  <c r="F51" i="118"/>
  <c r="P37" i="118" s="1"/>
  <c r="E51" i="118"/>
  <c r="P17" i="118" s="1"/>
  <c r="D51" i="118"/>
  <c r="C51" i="118"/>
  <c r="P16" i="118" s="1"/>
  <c r="O38" i="118"/>
  <c r="O37" i="118"/>
  <c r="P36" i="118"/>
  <c r="O36" i="118"/>
  <c r="Q36" i="118" s="1"/>
  <c r="L31" i="118"/>
  <c r="O40" i="118" s="1"/>
  <c r="K31" i="118"/>
  <c r="O20" i="118" s="1"/>
  <c r="J31" i="118"/>
  <c r="O39" i="118" s="1"/>
  <c r="I31" i="118"/>
  <c r="H31" i="118"/>
  <c r="G31" i="118"/>
  <c r="F31" i="118"/>
  <c r="E31" i="118"/>
  <c r="O17" i="118" s="1"/>
  <c r="D31" i="118"/>
  <c r="C31" i="118"/>
  <c r="O16" i="118" s="1"/>
  <c r="O19" i="118"/>
  <c r="P18" i="118"/>
  <c r="O18" i="118"/>
  <c r="Q18" i="118" s="1"/>
  <c r="L91" i="117"/>
  <c r="P60" i="117" s="1"/>
  <c r="K91" i="117"/>
  <c r="P20" i="117" s="1"/>
  <c r="J91" i="117"/>
  <c r="P59" i="117" s="1"/>
  <c r="I91" i="117"/>
  <c r="P19" i="117" s="1"/>
  <c r="H91" i="117"/>
  <c r="P58" i="117" s="1"/>
  <c r="G91" i="117"/>
  <c r="P18" i="117" s="1"/>
  <c r="F91" i="117"/>
  <c r="P57" i="117" s="1"/>
  <c r="E91" i="117"/>
  <c r="P17" i="117" s="1"/>
  <c r="D91" i="117"/>
  <c r="P56" i="117" s="1"/>
  <c r="C91" i="117"/>
  <c r="L51" i="117"/>
  <c r="O60" i="117" s="1"/>
  <c r="K51" i="117"/>
  <c r="O20" i="117" s="1"/>
  <c r="J51" i="117"/>
  <c r="O59" i="117" s="1"/>
  <c r="I51" i="117"/>
  <c r="O19" i="117" s="1"/>
  <c r="H51" i="117"/>
  <c r="O58" i="117" s="1"/>
  <c r="G51" i="117"/>
  <c r="O18" i="117" s="1"/>
  <c r="F51" i="117"/>
  <c r="O57" i="117" s="1"/>
  <c r="E51" i="117"/>
  <c r="O17" i="117" s="1"/>
  <c r="D51" i="117"/>
  <c r="O56" i="117" s="1"/>
  <c r="C51" i="117"/>
  <c r="O16" i="117" s="1"/>
  <c r="P16" i="117"/>
  <c r="L51" i="116"/>
  <c r="P40" i="116" s="1"/>
  <c r="K51" i="116"/>
  <c r="P20" i="116" s="1"/>
  <c r="J51" i="116"/>
  <c r="P39" i="116" s="1"/>
  <c r="I51" i="116"/>
  <c r="H51" i="116"/>
  <c r="G51" i="116"/>
  <c r="P18" i="116" s="1"/>
  <c r="F51" i="116"/>
  <c r="E51" i="116"/>
  <c r="D51" i="116"/>
  <c r="P36" i="116" s="1"/>
  <c r="C51" i="116"/>
  <c r="P16" i="116" s="1"/>
  <c r="O40" i="116"/>
  <c r="O39" i="116"/>
  <c r="Q39" i="116" s="1"/>
  <c r="P38" i="116"/>
  <c r="O38" i="116"/>
  <c r="Q38" i="116" s="1"/>
  <c r="P37" i="116"/>
  <c r="O37" i="116"/>
  <c r="Q37" i="116" s="1"/>
  <c r="Q36" i="116"/>
  <c r="L31" i="116"/>
  <c r="K31" i="116"/>
  <c r="J31" i="116"/>
  <c r="I31" i="116"/>
  <c r="H31" i="116"/>
  <c r="G31" i="116"/>
  <c r="O18" i="116" s="1"/>
  <c r="F31" i="116"/>
  <c r="E31" i="116"/>
  <c r="O17" i="116" s="1"/>
  <c r="D31" i="116"/>
  <c r="O36" i="116" s="1"/>
  <c r="C31" i="116"/>
  <c r="O16" i="116" s="1"/>
  <c r="O20" i="116"/>
  <c r="P19" i="116"/>
  <c r="O19" i="116"/>
  <c r="Q19" i="116" s="1"/>
  <c r="Q18" i="116"/>
  <c r="P17" i="116"/>
  <c r="L91" i="115"/>
  <c r="P60" i="115" s="1"/>
  <c r="Q60" i="115" s="1"/>
  <c r="K91" i="115"/>
  <c r="P20" i="115" s="1"/>
  <c r="J91" i="115"/>
  <c r="P59" i="115" s="1"/>
  <c r="I91" i="115"/>
  <c r="P19" i="115" s="1"/>
  <c r="H91" i="115"/>
  <c r="P58" i="115" s="1"/>
  <c r="G91" i="115"/>
  <c r="P18" i="115" s="1"/>
  <c r="F91" i="115"/>
  <c r="P57" i="115" s="1"/>
  <c r="E91" i="115"/>
  <c r="D91" i="115"/>
  <c r="P56" i="115" s="1"/>
  <c r="C91" i="115"/>
  <c r="P16" i="115" s="1"/>
  <c r="L51" i="115"/>
  <c r="O60" i="115" s="1"/>
  <c r="K51" i="115"/>
  <c r="O20" i="115" s="1"/>
  <c r="J51" i="115"/>
  <c r="O59" i="115" s="1"/>
  <c r="I51" i="115"/>
  <c r="O19" i="115" s="1"/>
  <c r="H51" i="115"/>
  <c r="O58" i="115" s="1"/>
  <c r="G51" i="115"/>
  <c r="O18" i="115" s="1"/>
  <c r="F51" i="115"/>
  <c r="O57" i="115" s="1"/>
  <c r="E51" i="115"/>
  <c r="O17" i="115" s="1"/>
  <c r="D51" i="115"/>
  <c r="O56" i="115" s="1"/>
  <c r="C51" i="115"/>
  <c r="O16" i="115" s="1"/>
  <c r="P17" i="115"/>
  <c r="L51" i="114"/>
  <c r="K51" i="114"/>
  <c r="J51" i="114"/>
  <c r="I51" i="114"/>
  <c r="P19" i="114" s="1"/>
  <c r="H51" i="114"/>
  <c r="G51" i="114"/>
  <c r="P18" i="114" s="1"/>
  <c r="F51" i="114"/>
  <c r="P37" i="114" s="1"/>
  <c r="E51" i="114"/>
  <c r="D51" i="114"/>
  <c r="P36" i="114" s="1"/>
  <c r="C51" i="114"/>
  <c r="P40" i="114"/>
  <c r="P39" i="114"/>
  <c r="P38" i="114"/>
  <c r="L31" i="114"/>
  <c r="O40" i="114" s="1"/>
  <c r="Q40" i="114" s="1"/>
  <c r="K31" i="114"/>
  <c r="O20" i="114" s="1"/>
  <c r="Q20" i="114" s="1"/>
  <c r="J31" i="114"/>
  <c r="O39" i="114" s="1"/>
  <c r="Q39" i="114" s="1"/>
  <c r="I31" i="114"/>
  <c r="O19" i="114" s="1"/>
  <c r="H31" i="114"/>
  <c r="O38" i="114" s="1"/>
  <c r="G31" i="114"/>
  <c r="O18" i="114" s="1"/>
  <c r="F31" i="114"/>
  <c r="O37" i="114" s="1"/>
  <c r="E31" i="114"/>
  <c r="O17" i="114" s="1"/>
  <c r="D31" i="114"/>
  <c r="O36" i="114" s="1"/>
  <c r="C31" i="114"/>
  <c r="O16" i="114" s="1"/>
  <c r="P20" i="114"/>
  <c r="P17" i="114"/>
  <c r="P16" i="114"/>
  <c r="L91" i="113"/>
  <c r="P60" i="113" s="1"/>
  <c r="K91" i="113"/>
  <c r="P20" i="113" s="1"/>
  <c r="J91" i="113"/>
  <c r="P59" i="113" s="1"/>
  <c r="I91" i="113"/>
  <c r="P19" i="113" s="1"/>
  <c r="H91" i="113"/>
  <c r="P58" i="113" s="1"/>
  <c r="G91" i="113"/>
  <c r="P18" i="113" s="1"/>
  <c r="F91" i="113"/>
  <c r="P57" i="113" s="1"/>
  <c r="E91" i="113"/>
  <c r="P17" i="113" s="1"/>
  <c r="D91" i="113"/>
  <c r="C91" i="113"/>
  <c r="P56" i="113"/>
  <c r="L51" i="113"/>
  <c r="O60" i="113" s="1"/>
  <c r="K51" i="113"/>
  <c r="O20" i="113" s="1"/>
  <c r="J51" i="113"/>
  <c r="O59" i="113" s="1"/>
  <c r="I51" i="113"/>
  <c r="O19" i="113" s="1"/>
  <c r="H51" i="113"/>
  <c r="O58" i="113" s="1"/>
  <c r="G51" i="113"/>
  <c r="O18" i="113" s="1"/>
  <c r="F51" i="113"/>
  <c r="O57" i="113" s="1"/>
  <c r="Q57" i="113" s="1"/>
  <c r="E51" i="113"/>
  <c r="O17" i="113" s="1"/>
  <c r="Q17" i="113" s="1"/>
  <c r="D51" i="113"/>
  <c r="O56" i="113" s="1"/>
  <c r="Q56" i="113" s="1"/>
  <c r="C51" i="113"/>
  <c r="O16" i="113" s="1"/>
  <c r="P16" i="113"/>
  <c r="L51" i="112"/>
  <c r="K51" i="112"/>
  <c r="P20" i="112" s="1"/>
  <c r="J51" i="112"/>
  <c r="I51" i="112"/>
  <c r="P19" i="112" s="1"/>
  <c r="H51" i="112"/>
  <c r="P38" i="112" s="1"/>
  <c r="G51" i="112"/>
  <c r="P18" i="112" s="1"/>
  <c r="F51" i="112"/>
  <c r="P37" i="112" s="1"/>
  <c r="E51" i="112"/>
  <c r="P17" i="112" s="1"/>
  <c r="D51" i="112"/>
  <c r="P36" i="112" s="1"/>
  <c r="C51" i="112"/>
  <c r="P16" i="112" s="1"/>
  <c r="P40" i="112"/>
  <c r="O40" i="112"/>
  <c r="Q40" i="112" s="1"/>
  <c r="P39" i="112"/>
  <c r="Q39" i="112" s="1"/>
  <c r="L31" i="112"/>
  <c r="K31" i="112"/>
  <c r="O20" i="112" s="1"/>
  <c r="J31" i="112"/>
  <c r="O39" i="112" s="1"/>
  <c r="I31" i="112"/>
  <c r="O19" i="112" s="1"/>
  <c r="H31" i="112"/>
  <c r="O38" i="112" s="1"/>
  <c r="G31" i="112"/>
  <c r="O18" i="112" s="1"/>
  <c r="F31" i="112"/>
  <c r="O37" i="112" s="1"/>
  <c r="E31" i="112"/>
  <c r="O17" i="112" s="1"/>
  <c r="D31" i="112"/>
  <c r="O36" i="112" s="1"/>
  <c r="C31" i="112"/>
  <c r="O16" i="112"/>
  <c r="L91" i="111"/>
  <c r="P60" i="111" s="1"/>
  <c r="K91" i="111"/>
  <c r="P20" i="111" s="1"/>
  <c r="J91" i="111"/>
  <c r="P59" i="111" s="1"/>
  <c r="I91" i="111"/>
  <c r="H91" i="111"/>
  <c r="P58" i="111" s="1"/>
  <c r="G91" i="111"/>
  <c r="P18" i="111" s="1"/>
  <c r="F91" i="111"/>
  <c r="P57" i="111" s="1"/>
  <c r="E91" i="111"/>
  <c r="D91" i="111"/>
  <c r="P56" i="111" s="1"/>
  <c r="C91" i="111"/>
  <c r="P16" i="111" s="1"/>
  <c r="Q56" i="111"/>
  <c r="L51" i="111"/>
  <c r="O60" i="111" s="1"/>
  <c r="K51" i="111"/>
  <c r="O20" i="111" s="1"/>
  <c r="J51" i="111"/>
  <c r="O59" i="111" s="1"/>
  <c r="I51" i="111"/>
  <c r="O19" i="111" s="1"/>
  <c r="H51" i="111"/>
  <c r="O58" i="111" s="1"/>
  <c r="G51" i="111"/>
  <c r="O18" i="111" s="1"/>
  <c r="F51" i="111"/>
  <c r="O57" i="111" s="1"/>
  <c r="E51" i="111"/>
  <c r="O17" i="111" s="1"/>
  <c r="D51" i="111"/>
  <c r="O56" i="111" s="1"/>
  <c r="C51" i="111"/>
  <c r="O16" i="111" s="1"/>
  <c r="P19" i="111"/>
  <c r="P17" i="111"/>
  <c r="L51" i="110"/>
  <c r="P40" i="110" s="1"/>
  <c r="Q40" i="110" s="1"/>
  <c r="K51" i="110"/>
  <c r="P20" i="110" s="1"/>
  <c r="J51" i="110"/>
  <c r="P39" i="110" s="1"/>
  <c r="I51" i="110"/>
  <c r="P19" i="110" s="1"/>
  <c r="H51" i="110"/>
  <c r="P38" i="110" s="1"/>
  <c r="G51" i="110"/>
  <c r="P18" i="110" s="1"/>
  <c r="F51" i="110"/>
  <c r="P37" i="110" s="1"/>
  <c r="E51" i="110"/>
  <c r="P17" i="110" s="1"/>
  <c r="D51" i="110"/>
  <c r="P36" i="110" s="1"/>
  <c r="C51" i="110"/>
  <c r="P16" i="110" s="1"/>
  <c r="O37" i="110"/>
  <c r="L31" i="110"/>
  <c r="O40" i="110" s="1"/>
  <c r="K31" i="110"/>
  <c r="O20" i="110" s="1"/>
  <c r="J31" i="110"/>
  <c r="O39" i="110" s="1"/>
  <c r="I31" i="110"/>
  <c r="O19" i="110" s="1"/>
  <c r="H31" i="110"/>
  <c r="O38" i="110" s="1"/>
  <c r="G31" i="110"/>
  <c r="O18" i="110" s="1"/>
  <c r="F31" i="110"/>
  <c r="E31" i="110"/>
  <c r="D31" i="110"/>
  <c r="O36" i="110" s="1"/>
  <c r="C31" i="110"/>
  <c r="O17" i="110"/>
  <c r="O16" i="110"/>
  <c r="L91" i="109"/>
  <c r="P60" i="109" s="1"/>
  <c r="K91" i="109"/>
  <c r="J91" i="109"/>
  <c r="P59" i="109" s="1"/>
  <c r="I91" i="109"/>
  <c r="P19" i="109" s="1"/>
  <c r="H91" i="109"/>
  <c r="P58" i="109" s="1"/>
  <c r="G91" i="109"/>
  <c r="P18" i="109" s="1"/>
  <c r="F91" i="109"/>
  <c r="P57" i="109" s="1"/>
  <c r="E91" i="109"/>
  <c r="D91" i="109"/>
  <c r="P56" i="109" s="1"/>
  <c r="C91" i="109"/>
  <c r="P16" i="109" s="1"/>
  <c r="O60" i="109"/>
  <c r="L51" i="109"/>
  <c r="K51" i="109"/>
  <c r="J51" i="109"/>
  <c r="O59" i="109" s="1"/>
  <c r="I51" i="109"/>
  <c r="O19" i="109" s="1"/>
  <c r="H51" i="109"/>
  <c r="O58" i="109" s="1"/>
  <c r="G51" i="109"/>
  <c r="O18" i="109" s="1"/>
  <c r="F51" i="109"/>
  <c r="O57" i="109" s="1"/>
  <c r="E51" i="109"/>
  <c r="O17" i="109" s="1"/>
  <c r="Q17" i="109" s="1"/>
  <c r="D51" i="109"/>
  <c r="O56" i="109" s="1"/>
  <c r="C51" i="109"/>
  <c r="O16" i="109" s="1"/>
  <c r="P20" i="109"/>
  <c r="O20" i="109"/>
  <c r="Q20" i="109" s="1"/>
  <c r="P17" i="109"/>
  <c r="L51" i="108"/>
  <c r="P40" i="108" s="1"/>
  <c r="K51" i="108"/>
  <c r="P20" i="108" s="1"/>
  <c r="J51" i="108"/>
  <c r="P39" i="108" s="1"/>
  <c r="I51" i="108"/>
  <c r="P19" i="108" s="1"/>
  <c r="H51" i="108"/>
  <c r="P38" i="108" s="1"/>
  <c r="G51" i="108"/>
  <c r="P18" i="108" s="1"/>
  <c r="F51" i="108"/>
  <c r="P37" i="108" s="1"/>
  <c r="E51" i="108"/>
  <c r="P17" i="108" s="1"/>
  <c r="D51" i="108"/>
  <c r="C51" i="108"/>
  <c r="P16" i="108" s="1"/>
  <c r="O39" i="108"/>
  <c r="P36" i="108"/>
  <c r="L31" i="108"/>
  <c r="O40" i="108" s="1"/>
  <c r="K31" i="108"/>
  <c r="O20" i="108" s="1"/>
  <c r="J31" i="108"/>
  <c r="I31" i="108"/>
  <c r="H31" i="108"/>
  <c r="O38" i="108" s="1"/>
  <c r="G31" i="108"/>
  <c r="F31" i="108"/>
  <c r="O37" i="108" s="1"/>
  <c r="E31" i="108"/>
  <c r="O17" i="108" s="1"/>
  <c r="D31" i="108"/>
  <c r="O36" i="108" s="1"/>
  <c r="C31" i="108"/>
  <c r="O16" i="108" s="1"/>
  <c r="O19" i="108"/>
  <c r="O18" i="108"/>
  <c r="L91" i="107"/>
  <c r="P60" i="107" s="1"/>
  <c r="K91" i="107"/>
  <c r="P20" i="107" s="1"/>
  <c r="J91" i="107"/>
  <c r="P59" i="107" s="1"/>
  <c r="I91" i="107"/>
  <c r="H91" i="107"/>
  <c r="P58" i="107" s="1"/>
  <c r="G91" i="107"/>
  <c r="P18" i="107" s="1"/>
  <c r="F91" i="107"/>
  <c r="P57" i="107" s="1"/>
  <c r="E91" i="107"/>
  <c r="P17" i="107" s="1"/>
  <c r="D91" i="107"/>
  <c r="P56" i="107" s="1"/>
  <c r="C91" i="107"/>
  <c r="P16" i="107" s="1"/>
  <c r="L51" i="107"/>
  <c r="O60" i="107" s="1"/>
  <c r="K51" i="107"/>
  <c r="O20" i="107" s="1"/>
  <c r="J51" i="107"/>
  <c r="O59" i="107" s="1"/>
  <c r="I51" i="107"/>
  <c r="O19" i="107" s="1"/>
  <c r="H51" i="107"/>
  <c r="O58" i="107" s="1"/>
  <c r="G51" i="107"/>
  <c r="O18" i="107" s="1"/>
  <c r="F51" i="107"/>
  <c r="O57" i="107" s="1"/>
  <c r="E51" i="107"/>
  <c r="O17" i="107" s="1"/>
  <c r="D51" i="107"/>
  <c r="O56" i="107" s="1"/>
  <c r="C51" i="107"/>
  <c r="P19" i="107"/>
  <c r="O16" i="107"/>
  <c r="L51" i="106"/>
  <c r="P40" i="106" s="1"/>
  <c r="K51" i="106"/>
  <c r="P20" i="106" s="1"/>
  <c r="J51" i="106"/>
  <c r="P39" i="106" s="1"/>
  <c r="I51" i="106"/>
  <c r="H51" i="106"/>
  <c r="G51" i="106"/>
  <c r="F51" i="106"/>
  <c r="E51" i="106"/>
  <c r="D51" i="106"/>
  <c r="P36" i="106" s="1"/>
  <c r="C51" i="106"/>
  <c r="P16" i="106" s="1"/>
  <c r="O40" i="106"/>
  <c r="Q40" i="106" s="1"/>
  <c r="O39" i="106"/>
  <c r="Q39" i="106" s="1"/>
  <c r="P38" i="106"/>
  <c r="P37" i="106"/>
  <c r="L31" i="106"/>
  <c r="K31" i="106"/>
  <c r="J31" i="106"/>
  <c r="I31" i="106"/>
  <c r="H31" i="106"/>
  <c r="O38" i="106" s="1"/>
  <c r="G31" i="106"/>
  <c r="O18" i="106" s="1"/>
  <c r="F31" i="106"/>
  <c r="O37" i="106" s="1"/>
  <c r="E31" i="106"/>
  <c r="O17" i="106" s="1"/>
  <c r="D31" i="106"/>
  <c r="O36" i="106" s="1"/>
  <c r="C31" i="106"/>
  <c r="O16" i="106" s="1"/>
  <c r="O20" i="106"/>
  <c r="P19" i="106"/>
  <c r="O19" i="106"/>
  <c r="Q19" i="106" s="1"/>
  <c r="P18" i="106"/>
  <c r="Q18" i="106" s="1"/>
  <c r="P17" i="106"/>
  <c r="L91" i="105"/>
  <c r="P60" i="105" s="1"/>
  <c r="K91" i="105"/>
  <c r="P20" i="105" s="1"/>
  <c r="J91" i="105"/>
  <c r="P59" i="105" s="1"/>
  <c r="I91" i="105"/>
  <c r="P19" i="105" s="1"/>
  <c r="H91" i="105"/>
  <c r="P58" i="105" s="1"/>
  <c r="G91" i="105"/>
  <c r="P18" i="105" s="1"/>
  <c r="F91" i="105"/>
  <c r="P57" i="105" s="1"/>
  <c r="E91" i="105"/>
  <c r="P17" i="105" s="1"/>
  <c r="D91" i="105"/>
  <c r="P56" i="105" s="1"/>
  <c r="C91" i="105"/>
  <c r="P16" i="105" s="1"/>
  <c r="L51" i="105"/>
  <c r="O60" i="105" s="1"/>
  <c r="K51" i="105"/>
  <c r="O20" i="105" s="1"/>
  <c r="J51" i="105"/>
  <c r="O59" i="105" s="1"/>
  <c r="I51" i="105"/>
  <c r="O19" i="105" s="1"/>
  <c r="H51" i="105"/>
  <c r="O58" i="105" s="1"/>
  <c r="G51" i="105"/>
  <c r="O18" i="105" s="1"/>
  <c r="Q18" i="105" s="1"/>
  <c r="F51" i="105"/>
  <c r="O57" i="105" s="1"/>
  <c r="E51" i="105"/>
  <c r="O17" i="105" s="1"/>
  <c r="D51" i="105"/>
  <c r="O56" i="105" s="1"/>
  <c r="O16" i="105"/>
  <c r="L91" i="86"/>
  <c r="K91" i="86"/>
  <c r="J91" i="86"/>
  <c r="I91" i="86"/>
  <c r="P19" i="86" s="1"/>
  <c r="H91" i="86"/>
  <c r="G91" i="86"/>
  <c r="P18" i="86" s="1"/>
  <c r="F91" i="86"/>
  <c r="P57" i="86" s="1"/>
  <c r="E91" i="86"/>
  <c r="D91" i="86"/>
  <c r="P56" i="86" s="1"/>
  <c r="C91" i="86"/>
  <c r="P16" i="86" s="1"/>
  <c r="P60" i="86"/>
  <c r="O60" i="86"/>
  <c r="Q60" i="86" s="1"/>
  <c r="P59" i="86"/>
  <c r="O59" i="86"/>
  <c r="Q59" i="86" s="1"/>
  <c r="P58" i="86"/>
  <c r="L51" i="86"/>
  <c r="K51" i="86"/>
  <c r="J51" i="86"/>
  <c r="I51" i="86"/>
  <c r="O19" i="86" s="1"/>
  <c r="H51" i="86"/>
  <c r="O58" i="86" s="1"/>
  <c r="Q58" i="86" s="1"/>
  <c r="G51" i="86"/>
  <c r="O18" i="86" s="1"/>
  <c r="F51" i="86"/>
  <c r="O57" i="86" s="1"/>
  <c r="E51" i="86"/>
  <c r="O17" i="86" s="1"/>
  <c r="D51" i="86"/>
  <c r="O56" i="86" s="1"/>
  <c r="C51" i="86"/>
  <c r="O16" i="86" s="1"/>
  <c r="P20" i="86"/>
  <c r="O20" i="86"/>
  <c r="Q20" i="86" s="1"/>
  <c r="P17" i="86"/>
  <c r="L91" i="36"/>
  <c r="P60" i="36" s="1"/>
  <c r="K91" i="36"/>
  <c r="P20" i="36" s="1"/>
  <c r="J91" i="36"/>
  <c r="P59" i="36" s="1"/>
  <c r="I91" i="36"/>
  <c r="P19" i="36" s="1"/>
  <c r="H91" i="36"/>
  <c r="G91" i="36"/>
  <c r="P18" i="36" s="1"/>
  <c r="F91" i="36"/>
  <c r="P57" i="36" s="1"/>
  <c r="E91" i="36"/>
  <c r="P17" i="36" s="1"/>
  <c r="D91" i="36"/>
  <c r="P56" i="36" s="1"/>
  <c r="C91" i="36"/>
  <c r="P16" i="36" s="1"/>
  <c r="P58" i="36"/>
  <c r="L51" i="36"/>
  <c r="O60" i="36" s="1"/>
  <c r="K51" i="36"/>
  <c r="O20" i="36" s="1"/>
  <c r="J51" i="36"/>
  <c r="O59" i="36" s="1"/>
  <c r="I51" i="36"/>
  <c r="O19" i="36" s="1"/>
  <c r="Q19" i="36" s="1"/>
  <c r="H51" i="36"/>
  <c r="O58" i="36" s="1"/>
  <c r="Q58" i="36" s="1"/>
  <c r="G51" i="36"/>
  <c r="O18" i="36" s="1"/>
  <c r="F51" i="36"/>
  <c r="O57" i="36" s="1"/>
  <c r="E51" i="36"/>
  <c r="O17" i="36" s="1"/>
  <c r="D51" i="36"/>
  <c r="O56" i="36" s="1"/>
  <c r="C51" i="36"/>
  <c r="O16" i="36" s="1"/>
  <c r="L91" i="60"/>
  <c r="P60" i="60" s="1"/>
  <c r="K91" i="60"/>
  <c r="J91" i="60"/>
  <c r="P59" i="60" s="1"/>
  <c r="I91" i="60"/>
  <c r="H91" i="60"/>
  <c r="P58" i="60" s="1"/>
  <c r="G91" i="60"/>
  <c r="P18" i="60" s="1"/>
  <c r="F91" i="60"/>
  <c r="P57" i="60" s="1"/>
  <c r="E91" i="60"/>
  <c r="P17" i="60" s="1"/>
  <c r="D91" i="60"/>
  <c r="P56" i="60" s="1"/>
  <c r="C91" i="60"/>
  <c r="L51" i="60"/>
  <c r="O60" i="60" s="1"/>
  <c r="K51" i="60"/>
  <c r="O20" i="60" s="1"/>
  <c r="J51" i="60"/>
  <c r="O59" i="60" s="1"/>
  <c r="I51" i="60"/>
  <c r="O19" i="60" s="1"/>
  <c r="H51" i="60"/>
  <c r="O58" i="60" s="1"/>
  <c r="G51" i="60"/>
  <c r="O18" i="60" s="1"/>
  <c r="F51" i="60"/>
  <c r="O57" i="60" s="1"/>
  <c r="E51" i="60"/>
  <c r="O17" i="60" s="1"/>
  <c r="D51" i="60"/>
  <c r="O56" i="60" s="1"/>
  <c r="C51" i="60"/>
  <c r="O16" i="60" s="1"/>
  <c r="P20" i="60"/>
  <c r="P19" i="60"/>
  <c r="P16" i="60"/>
  <c r="L91" i="84"/>
  <c r="K91" i="84"/>
  <c r="J91" i="84"/>
  <c r="I91" i="84"/>
  <c r="P19" i="84" s="1"/>
  <c r="H91" i="84"/>
  <c r="G91" i="84"/>
  <c r="P18" i="84" s="1"/>
  <c r="F91" i="84"/>
  <c r="P57" i="84" s="1"/>
  <c r="E91" i="84"/>
  <c r="P17" i="84" s="1"/>
  <c r="D91" i="84"/>
  <c r="P56" i="84" s="1"/>
  <c r="C91" i="84"/>
  <c r="P16" i="84" s="1"/>
  <c r="P60" i="84"/>
  <c r="P59" i="84"/>
  <c r="P58" i="84"/>
  <c r="L51" i="84"/>
  <c r="O60" i="84" s="1"/>
  <c r="K51" i="84"/>
  <c r="J51" i="84"/>
  <c r="O59" i="84" s="1"/>
  <c r="I51" i="84"/>
  <c r="O19" i="84" s="1"/>
  <c r="H51" i="84"/>
  <c r="O58" i="84" s="1"/>
  <c r="G51" i="84"/>
  <c r="O18" i="84" s="1"/>
  <c r="F51" i="84"/>
  <c r="O57" i="84" s="1"/>
  <c r="E51" i="84"/>
  <c r="O17" i="84" s="1"/>
  <c r="D51" i="84"/>
  <c r="O56" i="84" s="1"/>
  <c r="C51" i="84"/>
  <c r="O16" i="84" s="1"/>
  <c r="P20" i="84"/>
  <c r="O20" i="84"/>
  <c r="Q20" i="84" s="1"/>
  <c r="L91" i="34"/>
  <c r="K91" i="34"/>
  <c r="J91" i="34"/>
  <c r="I91" i="34"/>
  <c r="P19" i="34" s="1"/>
  <c r="H91" i="34"/>
  <c r="G91" i="34"/>
  <c r="P18" i="34" s="1"/>
  <c r="F91" i="34"/>
  <c r="P57" i="34" s="1"/>
  <c r="E91" i="34"/>
  <c r="D91" i="34"/>
  <c r="P56" i="34" s="1"/>
  <c r="C91" i="34"/>
  <c r="P16" i="34" s="1"/>
  <c r="P60" i="34"/>
  <c r="O60" i="34"/>
  <c r="Q60" i="34" s="1"/>
  <c r="P59" i="34"/>
  <c r="O59" i="34"/>
  <c r="Q59" i="34" s="1"/>
  <c r="P58" i="34"/>
  <c r="O58" i="34"/>
  <c r="Q58" i="34" s="1"/>
  <c r="L51" i="34"/>
  <c r="K51" i="34"/>
  <c r="J51" i="34"/>
  <c r="I51" i="34"/>
  <c r="O19" i="34" s="1"/>
  <c r="H51" i="34"/>
  <c r="G51" i="34"/>
  <c r="O18" i="34" s="1"/>
  <c r="F51" i="34"/>
  <c r="O57" i="34" s="1"/>
  <c r="E51" i="34"/>
  <c r="O17" i="34" s="1"/>
  <c r="D51" i="34"/>
  <c r="O56" i="34" s="1"/>
  <c r="C51" i="34"/>
  <c r="O16" i="34" s="1"/>
  <c r="P20" i="34"/>
  <c r="O20" i="34"/>
  <c r="Q20" i="34" s="1"/>
  <c r="P17" i="34"/>
  <c r="L51" i="37"/>
  <c r="K51" i="37"/>
  <c r="J51" i="37"/>
  <c r="I51" i="37"/>
  <c r="P19" i="37" s="1"/>
  <c r="H51" i="37"/>
  <c r="G51" i="37"/>
  <c r="P18" i="37" s="1"/>
  <c r="F51" i="37"/>
  <c r="P37" i="37" s="1"/>
  <c r="E51" i="37"/>
  <c r="P17" i="37" s="1"/>
  <c r="D51" i="37"/>
  <c r="P36" i="37" s="1"/>
  <c r="C51" i="37"/>
  <c r="P16" i="37" s="1"/>
  <c r="P40" i="37"/>
  <c r="P39" i="37"/>
  <c r="P38" i="37"/>
  <c r="L31" i="37"/>
  <c r="O40" i="37" s="1"/>
  <c r="K31" i="37"/>
  <c r="J31" i="37"/>
  <c r="O39" i="37" s="1"/>
  <c r="I31" i="37"/>
  <c r="O19" i="37" s="1"/>
  <c r="H31" i="37"/>
  <c r="O38" i="37" s="1"/>
  <c r="G31" i="37"/>
  <c r="O18" i="37" s="1"/>
  <c r="F31" i="37"/>
  <c r="O37" i="37" s="1"/>
  <c r="E31" i="37"/>
  <c r="O17" i="37" s="1"/>
  <c r="D31" i="37"/>
  <c r="O36" i="37" s="1"/>
  <c r="C31" i="37"/>
  <c r="O16" i="37" s="1"/>
  <c r="P20" i="37"/>
  <c r="O20" i="37"/>
  <c r="Q20" i="37" s="1"/>
  <c r="L51" i="61"/>
  <c r="K51" i="61"/>
  <c r="J51" i="61"/>
  <c r="I51" i="61"/>
  <c r="H51" i="61"/>
  <c r="G51" i="61"/>
  <c r="P18" i="61" s="1"/>
  <c r="F51" i="61"/>
  <c r="P37" i="61" s="1"/>
  <c r="E51" i="61"/>
  <c r="P17" i="61" s="1"/>
  <c r="D51" i="61"/>
  <c r="P36" i="61" s="1"/>
  <c r="C51" i="61"/>
  <c r="P40" i="61"/>
  <c r="O40" i="61"/>
  <c r="Q40" i="61" s="1"/>
  <c r="P39" i="61"/>
  <c r="O39" i="61"/>
  <c r="Q39" i="61" s="1"/>
  <c r="P38" i="61"/>
  <c r="O38" i="61"/>
  <c r="Q38" i="61" s="1"/>
  <c r="L31" i="61"/>
  <c r="K31" i="61"/>
  <c r="J31" i="61"/>
  <c r="I31" i="61"/>
  <c r="O19" i="61" s="1"/>
  <c r="H31" i="61"/>
  <c r="G31" i="61"/>
  <c r="O18" i="61" s="1"/>
  <c r="F31" i="61"/>
  <c r="O37" i="61" s="1"/>
  <c r="E31" i="61"/>
  <c r="O17" i="61" s="1"/>
  <c r="D31" i="61"/>
  <c r="O36" i="61" s="1"/>
  <c r="C31" i="61"/>
  <c r="O16" i="61" s="1"/>
  <c r="P20" i="61"/>
  <c r="O20" i="61"/>
  <c r="Q20" i="61" s="1"/>
  <c r="P19" i="61"/>
  <c r="P16" i="61"/>
  <c r="L51" i="85"/>
  <c r="K51" i="85"/>
  <c r="J51" i="85"/>
  <c r="I51" i="85"/>
  <c r="P19" i="85" s="1"/>
  <c r="H51" i="85"/>
  <c r="G51" i="85"/>
  <c r="P18" i="85" s="1"/>
  <c r="F51" i="85"/>
  <c r="P37" i="85" s="1"/>
  <c r="E51" i="85"/>
  <c r="P17" i="85" s="1"/>
  <c r="D51" i="85"/>
  <c r="P36" i="85" s="1"/>
  <c r="C51" i="85"/>
  <c r="P16" i="85" s="1"/>
  <c r="P40" i="85"/>
  <c r="O40" i="85"/>
  <c r="Q40" i="85" s="1"/>
  <c r="P39" i="85"/>
  <c r="P38" i="85"/>
  <c r="L31" i="85"/>
  <c r="K31" i="85"/>
  <c r="J31" i="85"/>
  <c r="O39" i="85" s="1"/>
  <c r="I31" i="85"/>
  <c r="O19" i="85" s="1"/>
  <c r="H31" i="85"/>
  <c r="O38" i="85" s="1"/>
  <c r="G31" i="85"/>
  <c r="O18" i="85" s="1"/>
  <c r="F31" i="85"/>
  <c r="O37" i="85" s="1"/>
  <c r="E31" i="85"/>
  <c r="O17" i="85" s="1"/>
  <c r="D31" i="85"/>
  <c r="O36" i="85" s="1"/>
  <c r="C31" i="85"/>
  <c r="O16" i="85" s="1"/>
  <c r="P20" i="85"/>
  <c r="O20" i="85"/>
  <c r="Q20" i="85" s="1"/>
  <c r="L51" i="35"/>
  <c r="K51" i="35"/>
  <c r="J51" i="35"/>
  <c r="I51" i="35"/>
  <c r="H51" i="35"/>
  <c r="G51" i="35"/>
  <c r="P18" i="35" s="1"/>
  <c r="F51" i="35"/>
  <c r="P37" i="35" s="1"/>
  <c r="E51" i="35"/>
  <c r="D51" i="35"/>
  <c r="P36" i="35" s="1"/>
  <c r="C51" i="35"/>
  <c r="P16" i="35" s="1"/>
  <c r="P40" i="35"/>
  <c r="P39" i="35"/>
  <c r="P38" i="35"/>
  <c r="L31" i="35"/>
  <c r="O40" i="35" s="1"/>
  <c r="K31" i="35"/>
  <c r="J31" i="35"/>
  <c r="O39" i="35" s="1"/>
  <c r="I31" i="35"/>
  <c r="O19" i="35" s="1"/>
  <c r="H31" i="35"/>
  <c r="O38" i="35" s="1"/>
  <c r="G31" i="35"/>
  <c r="O18" i="35" s="1"/>
  <c r="F31" i="35"/>
  <c r="O37" i="35" s="1"/>
  <c r="E31" i="35"/>
  <c r="O17" i="35" s="1"/>
  <c r="D31" i="35"/>
  <c r="O36" i="35" s="1"/>
  <c r="C31" i="35"/>
  <c r="O16" i="35" s="1"/>
  <c r="P20" i="35"/>
  <c r="O20" i="35"/>
  <c r="Q20" i="35" s="1"/>
  <c r="P19" i="35"/>
  <c r="P17" i="35"/>
  <c r="L51" i="59"/>
  <c r="K51" i="59"/>
  <c r="J51" i="59"/>
  <c r="P39" i="59" s="1"/>
  <c r="I51" i="59"/>
  <c r="P19" i="59" s="1"/>
  <c r="H51" i="59"/>
  <c r="P38" i="59" s="1"/>
  <c r="G51" i="59"/>
  <c r="P18" i="59" s="1"/>
  <c r="F51" i="59"/>
  <c r="P37" i="59" s="1"/>
  <c r="E51" i="59"/>
  <c r="P17" i="59" s="1"/>
  <c r="D51" i="59"/>
  <c r="P36" i="59" s="1"/>
  <c r="C51" i="59"/>
  <c r="P16" i="59" s="1"/>
  <c r="P40" i="59"/>
  <c r="L31" i="59"/>
  <c r="O40" i="59" s="1"/>
  <c r="K31" i="59"/>
  <c r="J31" i="59"/>
  <c r="O39" i="59" s="1"/>
  <c r="I31" i="59"/>
  <c r="O19" i="59" s="1"/>
  <c r="H31" i="59"/>
  <c r="O38" i="59" s="1"/>
  <c r="G31" i="59"/>
  <c r="O18" i="59" s="1"/>
  <c r="F31" i="59"/>
  <c r="O37" i="59" s="1"/>
  <c r="E31" i="59"/>
  <c r="O17" i="59" s="1"/>
  <c r="D31" i="59"/>
  <c r="O36" i="59" s="1"/>
  <c r="C31" i="59"/>
  <c r="O16" i="59" s="1"/>
  <c r="P20" i="59"/>
  <c r="O20" i="59"/>
  <c r="Q20" i="59" s="1"/>
  <c r="L51" i="83"/>
  <c r="K51" i="83"/>
  <c r="J51" i="83"/>
  <c r="I51" i="83"/>
  <c r="P19" i="83" s="1"/>
  <c r="H51" i="83"/>
  <c r="G51" i="83"/>
  <c r="P18" i="83" s="1"/>
  <c r="F51" i="83"/>
  <c r="E51" i="83"/>
  <c r="D51" i="83"/>
  <c r="P36" i="83" s="1"/>
  <c r="C51" i="83"/>
  <c r="P40" i="83"/>
  <c r="O40" i="83"/>
  <c r="Q40" i="83" s="1"/>
  <c r="P39" i="83"/>
  <c r="O39" i="83"/>
  <c r="Q39" i="83" s="1"/>
  <c r="P38" i="83"/>
  <c r="P37" i="83"/>
  <c r="L31" i="83"/>
  <c r="K31" i="83"/>
  <c r="J31" i="83"/>
  <c r="I31" i="83"/>
  <c r="O19" i="83" s="1"/>
  <c r="H31" i="83"/>
  <c r="O38" i="83" s="1"/>
  <c r="G31" i="83"/>
  <c r="O18" i="83" s="1"/>
  <c r="F31" i="83"/>
  <c r="O37" i="83" s="1"/>
  <c r="E31" i="83"/>
  <c r="O17" i="83" s="1"/>
  <c r="D31" i="83"/>
  <c r="O36" i="83" s="1"/>
  <c r="C31" i="83"/>
  <c r="O16" i="83" s="1"/>
  <c r="P20" i="83"/>
  <c r="O20" i="83"/>
  <c r="Q20" i="83" s="1"/>
  <c r="P17" i="83"/>
  <c r="P16" i="83"/>
  <c r="L91" i="58"/>
  <c r="P60" i="58" s="1"/>
  <c r="K91" i="58"/>
  <c r="P20" i="58" s="1"/>
  <c r="J91" i="58"/>
  <c r="P59" i="58" s="1"/>
  <c r="I91" i="58"/>
  <c r="P19" i="58" s="1"/>
  <c r="H91" i="58"/>
  <c r="G91" i="58"/>
  <c r="P18" i="58" s="1"/>
  <c r="F91" i="58"/>
  <c r="P57" i="58" s="1"/>
  <c r="E91" i="58"/>
  <c r="P17" i="58" s="1"/>
  <c r="D91" i="58"/>
  <c r="P56" i="58" s="1"/>
  <c r="C91" i="58"/>
  <c r="P16" i="58" s="1"/>
  <c r="P58" i="58"/>
  <c r="L51" i="58"/>
  <c r="O60" i="58" s="1"/>
  <c r="K51" i="58"/>
  <c r="O20" i="58" s="1"/>
  <c r="J51" i="58"/>
  <c r="O59" i="58" s="1"/>
  <c r="I51" i="58"/>
  <c r="O19" i="58" s="1"/>
  <c r="Q19" i="58" s="1"/>
  <c r="H51" i="58"/>
  <c r="O58" i="58" s="1"/>
  <c r="Q58" i="58" s="1"/>
  <c r="G51" i="58"/>
  <c r="O18" i="58" s="1"/>
  <c r="F51" i="58"/>
  <c r="O57" i="58" s="1"/>
  <c r="E51" i="58"/>
  <c r="O17" i="58" s="1"/>
  <c r="D51" i="58"/>
  <c r="O56" i="58" s="1"/>
  <c r="C51" i="58"/>
  <c r="O16" i="58" s="1"/>
  <c r="L51" i="33"/>
  <c r="K51" i="33"/>
  <c r="J51" i="33"/>
  <c r="I51" i="33"/>
  <c r="P19" i="33" s="1"/>
  <c r="H51" i="33"/>
  <c r="G51" i="33"/>
  <c r="P18" i="33" s="1"/>
  <c r="F51" i="33"/>
  <c r="P37" i="33" s="1"/>
  <c r="E51" i="33"/>
  <c r="P17" i="33" s="1"/>
  <c r="D51" i="33"/>
  <c r="P36" i="33" s="1"/>
  <c r="C51" i="33"/>
  <c r="P16" i="33" s="1"/>
  <c r="P40" i="33"/>
  <c r="P39" i="33"/>
  <c r="P38" i="33"/>
  <c r="L31" i="33"/>
  <c r="O40" i="33" s="1"/>
  <c r="Q40" i="33" s="1"/>
  <c r="K31" i="33"/>
  <c r="J31" i="33"/>
  <c r="O39" i="33" s="1"/>
  <c r="Q39" i="33" s="1"/>
  <c r="I31" i="33"/>
  <c r="O19" i="33" s="1"/>
  <c r="Q19" i="33" s="1"/>
  <c r="H31" i="33"/>
  <c r="O38" i="33" s="1"/>
  <c r="Q38" i="33" s="1"/>
  <c r="G31" i="33"/>
  <c r="O18" i="33" s="1"/>
  <c r="F31" i="33"/>
  <c r="O37" i="33" s="1"/>
  <c r="E31" i="33"/>
  <c r="O17" i="33" s="1"/>
  <c r="D31" i="33"/>
  <c r="O36" i="33" s="1"/>
  <c r="C31" i="33"/>
  <c r="O16" i="33" s="1"/>
  <c r="P20" i="33"/>
  <c r="O20" i="33"/>
  <c r="Q20" i="33" s="1"/>
  <c r="L91" i="82"/>
  <c r="K91" i="82"/>
  <c r="J91" i="82"/>
  <c r="I91" i="82"/>
  <c r="P19" i="82" s="1"/>
  <c r="H91" i="82"/>
  <c r="G91" i="82"/>
  <c r="P18" i="82" s="1"/>
  <c r="F91" i="82"/>
  <c r="E91" i="82"/>
  <c r="D91" i="82"/>
  <c r="C91" i="82"/>
  <c r="P60" i="82"/>
  <c r="O60" i="82"/>
  <c r="Q60" i="82" s="1"/>
  <c r="P59" i="82"/>
  <c r="O59" i="82"/>
  <c r="Q59" i="82" s="1"/>
  <c r="P58" i="82"/>
  <c r="O58" i="82"/>
  <c r="Q58" i="82" s="1"/>
  <c r="P57" i="82"/>
  <c r="P56" i="82"/>
  <c r="L51" i="82"/>
  <c r="K51" i="82"/>
  <c r="J51" i="82"/>
  <c r="I51" i="82"/>
  <c r="O19" i="82" s="1"/>
  <c r="H51" i="82"/>
  <c r="G51" i="82"/>
  <c r="F51" i="82"/>
  <c r="O57" i="82" s="1"/>
  <c r="E51" i="82"/>
  <c r="O17" i="82" s="1"/>
  <c r="D51" i="82"/>
  <c r="O56" i="82" s="1"/>
  <c r="C51" i="82"/>
  <c r="O16" i="82" s="1"/>
  <c r="P20" i="82"/>
  <c r="O20" i="82"/>
  <c r="Q20" i="82" s="1"/>
  <c r="O18" i="82"/>
  <c r="P17" i="82"/>
  <c r="P16" i="82"/>
  <c r="L51" i="57"/>
  <c r="P40" i="57" s="1"/>
  <c r="K51" i="57"/>
  <c r="P20" i="57" s="1"/>
  <c r="J51" i="57"/>
  <c r="P39" i="57" s="1"/>
  <c r="I51" i="57"/>
  <c r="P19" i="57" s="1"/>
  <c r="H51" i="57"/>
  <c r="G51" i="57"/>
  <c r="P18" i="57" s="1"/>
  <c r="F51" i="57"/>
  <c r="E51" i="57"/>
  <c r="P17" i="57" s="1"/>
  <c r="D51" i="57"/>
  <c r="P36" i="57" s="1"/>
  <c r="C51" i="57"/>
  <c r="P16" i="57" s="1"/>
  <c r="P38" i="57"/>
  <c r="P37" i="57"/>
  <c r="L31" i="57"/>
  <c r="O40" i="57" s="1"/>
  <c r="K31" i="57"/>
  <c r="O20" i="57" s="1"/>
  <c r="J31" i="57"/>
  <c r="O39" i="57" s="1"/>
  <c r="I31" i="57"/>
  <c r="O19" i="57" s="1"/>
  <c r="H31" i="57"/>
  <c r="O38" i="57" s="1"/>
  <c r="Q38" i="57" s="1"/>
  <c r="G31" i="57"/>
  <c r="O18" i="57" s="1"/>
  <c r="F31" i="57"/>
  <c r="O37" i="57" s="1"/>
  <c r="Q37" i="57" s="1"/>
  <c r="E31" i="57"/>
  <c r="O17" i="57" s="1"/>
  <c r="D31" i="57"/>
  <c r="O36" i="57" s="1"/>
  <c r="C31" i="57"/>
  <c r="O16" i="57" s="1"/>
  <c r="L91" i="32"/>
  <c r="P60" i="32" s="1"/>
  <c r="K91" i="32"/>
  <c r="J91" i="32"/>
  <c r="P59" i="32" s="1"/>
  <c r="I91" i="32"/>
  <c r="P19" i="32" s="1"/>
  <c r="H91" i="32"/>
  <c r="P58" i="32" s="1"/>
  <c r="G91" i="32"/>
  <c r="P18" i="32" s="1"/>
  <c r="F91" i="32"/>
  <c r="P57" i="32" s="1"/>
  <c r="E91" i="32"/>
  <c r="P17" i="32" s="1"/>
  <c r="D91" i="32"/>
  <c r="P56" i="32" s="1"/>
  <c r="C91" i="32"/>
  <c r="P16" i="32" s="1"/>
  <c r="L51" i="32"/>
  <c r="O60" i="32" s="1"/>
  <c r="K51" i="32"/>
  <c r="O20" i="32" s="1"/>
  <c r="J51" i="32"/>
  <c r="O59" i="32" s="1"/>
  <c r="I51" i="32"/>
  <c r="O19" i="32" s="1"/>
  <c r="H51" i="32"/>
  <c r="O58" i="32" s="1"/>
  <c r="G51" i="32"/>
  <c r="O18" i="32" s="1"/>
  <c r="F51" i="32"/>
  <c r="O57" i="32" s="1"/>
  <c r="E51" i="32"/>
  <c r="O17" i="32" s="1"/>
  <c r="D51" i="32"/>
  <c r="O56" i="32" s="1"/>
  <c r="C51" i="32"/>
  <c r="O16" i="32" s="1"/>
  <c r="P20" i="32"/>
  <c r="Q16" i="33" l="1"/>
  <c r="Q19" i="134"/>
  <c r="Q57" i="133"/>
  <c r="Q17" i="133"/>
  <c r="Q18" i="133"/>
  <c r="Q19" i="133"/>
  <c r="Q16" i="133"/>
  <c r="Q56" i="133"/>
  <c r="Q58" i="133"/>
  <c r="Q40" i="132"/>
  <c r="Q17" i="132"/>
  <c r="Q19" i="132"/>
  <c r="Q39" i="132"/>
  <c r="Q37" i="132"/>
  <c r="Q38" i="132"/>
  <c r="Q20" i="132"/>
  <c r="Q17" i="131"/>
  <c r="Q16" i="131"/>
  <c r="Q17" i="130"/>
  <c r="Q40" i="130"/>
  <c r="Q16" i="130"/>
  <c r="Q36" i="130"/>
  <c r="Q19" i="130"/>
  <c r="Q39" i="130"/>
  <c r="Q37" i="130"/>
  <c r="Q38" i="130"/>
  <c r="Q20" i="130"/>
  <c r="Q16" i="129"/>
  <c r="Q17" i="129"/>
  <c r="Q18" i="129"/>
  <c r="Q56" i="129"/>
  <c r="Q19" i="128"/>
  <c r="Q20" i="128"/>
  <c r="Q16" i="128"/>
  <c r="Q21" i="128" s="1"/>
  <c r="E29" i="4" s="1"/>
  <c r="Q17" i="128"/>
  <c r="Q39" i="128"/>
  <c r="Q38" i="128"/>
  <c r="Q40" i="128"/>
  <c r="Q17" i="127"/>
  <c r="Q57" i="127"/>
  <c r="Q18" i="127"/>
  <c r="Q17" i="126"/>
  <c r="Q16" i="126"/>
  <c r="Q38" i="126"/>
  <c r="Q16" i="125"/>
  <c r="Q18" i="125"/>
  <c r="Q19" i="125"/>
  <c r="Q17" i="125"/>
  <c r="Q57" i="125"/>
  <c r="Q58" i="125"/>
  <c r="Q17" i="124"/>
  <c r="Q39" i="124"/>
  <c r="Q20" i="124"/>
  <c r="Q40" i="124"/>
  <c r="Q16" i="124"/>
  <c r="Q18" i="123"/>
  <c r="Q56" i="123"/>
  <c r="Q17" i="123"/>
  <c r="Q16" i="123"/>
  <c r="Q19" i="123"/>
  <c r="Q19" i="122"/>
  <c r="Q16" i="122"/>
  <c r="Q17" i="122"/>
  <c r="Q58" i="121"/>
  <c r="Q57" i="121"/>
  <c r="Q56" i="121"/>
  <c r="Q17" i="121"/>
  <c r="Q18" i="121"/>
  <c r="Q19" i="121"/>
  <c r="Q17" i="120"/>
  <c r="Q16" i="120"/>
  <c r="Q18" i="119"/>
  <c r="Q59" i="119"/>
  <c r="Q16" i="119"/>
  <c r="Q17" i="119"/>
  <c r="Q57" i="119"/>
  <c r="Q58" i="119"/>
  <c r="Q60" i="119"/>
  <c r="Q17" i="118"/>
  <c r="Q16" i="118"/>
  <c r="Q16" i="117"/>
  <c r="Q19" i="117"/>
  <c r="Q60" i="117"/>
  <c r="Q59" i="117"/>
  <c r="Q16" i="116"/>
  <c r="Q17" i="116"/>
  <c r="Q17" i="115"/>
  <c r="Q17" i="114"/>
  <c r="Q19" i="114"/>
  <c r="Q16" i="114"/>
  <c r="Q38" i="114"/>
  <c r="Q16" i="113"/>
  <c r="Q19" i="113"/>
  <c r="Q18" i="113"/>
  <c r="Q16" i="112"/>
  <c r="Q19" i="112"/>
  <c r="Q57" i="111"/>
  <c r="Q19" i="111"/>
  <c r="Q18" i="111"/>
  <c r="Q17" i="111"/>
  <c r="Q58" i="111"/>
  <c r="Q59" i="111"/>
  <c r="Q17" i="110"/>
  <c r="Q58" i="109"/>
  <c r="Q19" i="109"/>
  <c r="Q16" i="109"/>
  <c r="Q59" i="109"/>
  <c r="Q60" i="109"/>
  <c r="Q19" i="108"/>
  <c r="Q16" i="108"/>
  <c r="Q36" i="108"/>
  <c r="Q17" i="108"/>
  <c r="Q37" i="108"/>
  <c r="Q38" i="108"/>
  <c r="Q18" i="108"/>
  <c r="Q19" i="107"/>
  <c r="Q60" i="107"/>
  <c r="Q16" i="107"/>
  <c r="Q59" i="107"/>
  <c r="Q37" i="106"/>
  <c r="Q17" i="106"/>
  <c r="Q38" i="106"/>
  <c r="Q36" i="106"/>
  <c r="Q58" i="105"/>
  <c r="Q39" i="37"/>
  <c r="Q38" i="37"/>
  <c r="Q16" i="37"/>
  <c r="Q19" i="37"/>
  <c r="Q40" i="37"/>
  <c r="Q16" i="86"/>
  <c r="Q17" i="86"/>
  <c r="Q19" i="86"/>
  <c r="Q19" i="61"/>
  <c r="Q16" i="61"/>
  <c r="Q59" i="36"/>
  <c r="Q60" i="36"/>
  <c r="Q16" i="36"/>
  <c r="Q17" i="36"/>
  <c r="Q20" i="36"/>
  <c r="Q16" i="85"/>
  <c r="Q19" i="85"/>
  <c r="Q39" i="85"/>
  <c r="Q38" i="85"/>
  <c r="Q17" i="60"/>
  <c r="Q19" i="60"/>
  <c r="Q20" i="60"/>
  <c r="Q16" i="60"/>
  <c r="Q57" i="60"/>
  <c r="Q58" i="60"/>
  <c r="Q59" i="60"/>
  <c r="Q60" i="60"/>
  <c r="Q56" i="60"/>
  <c r="Q61" i="60"/>
  <c r="D15" i="4" s="1"/>
  <c r="Q38" i="35"/>
  <c r="Q39" i="35"/>
  <c r="Q37" i="35"/>
  <c r="Q40" i="35"/>
  <c r="Q16" i="35"/>
  <c r="Q17" i="35"/>
  <c r="Q19" i="35"/>
  <c r="Q59" i="84"/>
  <c r="Q17" i="84"/>
  <c r="Q57" i="84"/>
  <c r="Q60" i="84"/>
  <c r="Q16" i="84"/>
  <c r="Q58" i="84"/>
  <c r="Q17" i="59"/>
  <c r="Q38" i="59"/>
  <c r="Q39" i="59"/>
  <c r="Q40" i="59"/>
  <c r="Q16" i="59"/>
  <c r="Q19" i="59"/>
  <c r="Q19" i="34"/>
  <c r="Q16" i="34"/>
  <c r="Q17" i="34"/>
  <c r="Q19" i="83"/>
  <c r="Q16" i="83"/>
  <c r="Q17" i="83"/>
  <c r="Q37" i="83"/>
  <c r="Q38" i="83"/>
  <c r="Q17" i="58"/>
  <c r="Q60" i="58"/>
  <c r="Q16" i="58"/>
  <c r="Q59" i="58"/>
  <c r="Q20" i="58"/>
  <c r="Q16" i="82"/>
  <c r="Q56" i="82"/>
  <c r="Q19" i="82"/>
  <c r="Q17" i="82"/>
  <c r="Q21" i="82" s="1"/>
  <c r="C11" i="4" s="1"/>
  <c r="Q57" i="82"/>
  <c r="Q17" i="57"/>
  <c r="Q39" i="57"/>
  <c r="Q16" i="57"/>
  <c r="Q20" i="57"/>
  <c r="Q40" i="57"/>
  <c r="Q57" i="32"/>
  <c r="Q60" i="32"/>
  <c r="Q58" i="32"/>
  <c r="Q59" i="32"/>
  <c r="Q16" i="32"/>
  <c r="Q17" i="32"/>
  <c r="Q20" i="32"/>
  <c r="Q60" i="105"/>
  <c r="Q21" i="129"/>
  <c r="C30" i="4" s="1"/>
  <c r="Q16" i="127"/>
  <c r="Q21" i="127" s="1"/>
  <c r="C29" i="4" s="1"/>
  <c r="Q18" i="131"/>
  <c r="Q56" i="127"/>
  <c r="Q61" i="127" s="1"/>
  <c r="D29" i="4" s="1"/>
  <c r="Q58" i="131"/>
  <c r="Q61" i="131" s="1"/>
  <c r="D31" i="4" s="1"/>
  <c r="Q16" i="132"/>
  <c r="Q21" i="125"/>
  <c r="C28" i="4" s="1"/>
  <c r="Q36" i="126"/>
  <c r="Q20" i="129"/>
  <c r="Q20" i="131"/>
  <c r="Q40" i="134"/>
  <c r="Q19" i="126"/>
  <c r="Q39" i="126"/>
  <c r="Q20" i="126"/>
  <c r="Q19" i="131"/>
  <c r="Q36" i="132"/>
  <c r="Q41" i="132" s="1"/>
  <c r="F31" i="4" s="1"/>
  <c r="Q40" i="126"/>
  <c r="Q59" i="131"/>
  <c r="Q20" i="134"/>
  <c r="Q56" i="125"/>
  <c r="Q61" i="125" s="1"/>
  <c r="D28" i="4" s="1"/>
  <c r="Q37" i="126"/>
  <c r="Q60" i="129"/>
  <c r="Q60" i="131"/>
  <c r="Q18" i="132"/>
  <c r="Q41" i="130"/>
  <c r="F30" i="4" s="1"/>
  <c r="Q37" i="134"/>
  <c r="Q57" i="129"/>
  <c r="Q38" i="134"/>
  <c r="Q58" i="129"/>
  <c r="Q39" i="134"/>
  <c r="Q17" i="134"/>
  <c r="Q18" i="130"/>
  <c r="Q21" i="130" s="1"/>
  <c r="E30" i="4" s="1"/>
  <c r="Q21" i="126"/>
  <c r="E28" i="4" s="1"/>
  <c r="Q41" i="128"/>
  <c r="F29" i="4" s="1"/>
  <c r="Q59" i="129"/>
  <c r="Q21" i="133"/>
  <c r="C32" i="4" s="1"/>
  <c r="Q61" i="133"/>
  <c r="D32" i="4" s="1"/>
  <c r="Q16" i="105"/>
  <c r="Q16" i="110"/>
  <c r="Q17" i="105"/>
  <c r="Q16" i="115"/>
  <c r="Q21" i="119"/>
  <c r="C25" i="4" s="1"/>
  <c r="Q21" i="123"/>
  <c r="C27" i="4" s="1"/>
  <c r="Q56" i="107"/>
  <c r="Q17" i="117"/>
  <c r="Q58" i="107"/>
  <c r="Q18" i="112"/>
  <c r="Q58" i="115"/>
  <c r="Q57" i="117"/>
  <c r="Q39" i="110"/>
  <c r="Q19" i="115"/>
  <c r="Q18" i="117"/>
  <c r="Q21" i="117" s="1"/>
  <c r="C24" i="4" s="1"/>
  <c r="Q20" i="110"/>
  <c r="Q36" i="114"/>
  <c r="Q41" i="114" s="1"/>
  <c r="F22" i="4" s="1"/>
  <c r="Q59" i="115"/>
  <c r="Q38" i="120"/>
  <c r="Q57" i="105"/>
  <c r="Q57" i="109"/>
  <c r="Q20" i="111"/>
  <c r="Q58" i="113"/>
  <c r="Q37" i="118"/>
  <c r="Q56" i="119"/>
  <c r="Q61" i="119" s="1"/>
  <c r="D25" i="4" s="1"/>
  <c r="Q16" i="106"/>
  <c r="Q18" i="109"/>
  <c r="Q36" i="110"/>
  <c r="Q20" i="112"/>
  <c r="Q59" i="113"/>
  <c r="Q37" i="114"/>
  <c r="Q20" i="116"/>
  <c r="Q21" i="116" s="1"/>
  <c r="E23" i="4" s="1"/>
  <c r="Q38" i="118"/>
  <c r="Q39" i="120"/>
  <c r="Q59" i="121"/>
  <c r="Q18" i="122"/>
  <c r="Q36" i="112"/>
  <c r="Q57" i="107"/>
  <c r="Q56" i="117"/>
  <c r="Q20" i="118"/>
  <c r="Q38" i="110"/>
  <c r="Q37" i="112"/>
  <c r="Q40" i="118"/>
  <c r="Q20" i="123"/>
  <c r="Q56" i="109"/>
  <c r="Q38" i="112"/>
  <c r="Q18" i="120"/>
  <c r="Q21" i="120" s="1"/>
  <c r="E25" i="4" s="1"/>
  <c r="Q36" i="122"/>
  <c r="Q60" i="123"/>
  <c r="Q56" i="105"/>
  <c r="Q20" i="106"/>
  <c r="Q60" i="111"/>
  <c r="Q61" i="111" s="1"/>
  <c r="D21" i="4" s="1"/>
  <c r="Q58" i="117"/>
  <c r="Q20" i="107"/>
  <c r="Q39" i="108"/>
  <c r="Q20" i="115"/>
  <c r="Q40" i="116"/>
  <c r="Q41" i="116" s="1"/>
  <c r="F23" i="4" s="1"/>
  <c r="Q19" i="120"/>
  <c r="Q37" i="122"/>
  <c r="Q37" i="110"/>
  <c r="Q16" i="111"/>
  <c r="Q18" i="114"/>
  <c r="Q56" i="115"/>
  <c r="Q20" i="117"/>
  <c r="Q39" i="118"/>
  <c r="Q20" i="120"/>
  <c r="Q60" i="121"/>
  <c r="Q38" i="122"/>
  <c r="Q57" i="123"/>
  <c r="Q36" i="124"/>
  <c r="Q20" i="108"/>
  <c r="Q17" i="107"/>
  <c r="Q21" i="107" s="1"/>
  <c r="C19" i="4" s="1"/>
  <c r="Q20" i="113"/>
  <c r="Q21" i="113" s="1"/>
  <c r="C22" i="4" s="1"/>
  <c r="Q17" i="112"/>
  <c r="Q59" i="105"/>
  <c r="Q20" i="105"/>
  <c r="Q57" i="115"/>
  <c r="Q20" i="121"/>
  <c r="Q59" i="123"/>
  <c r="Q19" i="119"/>
  <c r="Q37" i="120"/>
  <c r="Q16" i="121"/>
  <c r="Q18" i="124"/>
  <c r="Q21" i="124" s="1"/>
  <c r="E27" i="4" s="1"/>
  <c r="Q41" i="106"/>
  <c r="F18" i="4" s="1"/>
  <c r="Q40" i="108"/>
  <c r="Q18" i="110"/>
  <c r="Q36" i="120"/>
  <c r="Q19" i="118"/>
  <c r="Q21" i="118" s="1"/>
  <c r="E24" i="4" s="1"/>
  <c r="Q60" i="113"/>
  <c r="Q18" i="115"/>
  <c r="Q58" i="123"/>
  <c r="Q19" i="124"/>
  <c r="Q19" i="105"/>
  <c r="Q18" i="107"/>
  <c r="Q19" i="110"/>
  <c r="Q57" i="86"/>
  <c r="Q56" i="86"/>
  <c r="Q61" i="86" s="1"/>
  <c r="D17" i="4" s="1"/>
  <c r="Q18" i="86"/>
  <c r="Q21" i="86" s="1"/>
  <c r="C17" i="4" s="1"/>
  <c r="Q57" i="36"/>
  <c r="Q56" i="36"/>
  <c r="Q61" i="36" s="1"/>
  <c r="D16" i="4" s="1"/>
  <c r="Q18" i="36"/>
  <c r="Q21" i="36"/>
  <c r="C16" i="4" s="1"/>
  <c r="Q18" i="60"/>
  <c r="Q21" i="60" s="1"/>
  <c r="C15" i="4" s="1"/>
  <c r="Q56" i="84"/>
  <c r="Q18" i="84"/>
  <c r="Q19" i="84"/>
  <c r="Q56" i="34"/>
  <c r="Q57" i="34"/>
  <c r="Q18" i="34"/>
  <c r="Q17" i="37"/>
  <c r="Q18" i="37"/>
  <c r="Q21" i="37"/>
  <c r="E17" i="4" s="1"/>
  <c r="Q36" i="37"/>
  <c r="Q37" i="37"/>
  <c r="Q36" i="61"/>
  <c r="Q37" i="61"/>
  <c r="Q18" i="61"/>
  <c r="Q17" i="61"/>
  <c r="Q21" i="61" s="1"/>
  <c r="E16" i="4" s="1"/>
  <c r="Q17" i="85"/>
  <c r="Q18" i="85"/>
  <c r="Q36" i="85"/>
  <c r="Q37" i="85"/>
  <c r="Q18" i="35"/>
  <c r="Q36" i="35"/>
  <c r="Q41" i="35" s="1"/>
  <c r="F14" i="4" s="1"/>
  <c r="Q18" i="59"/>
  <c r="Q21" i="59"/>
  <c r="E13" i="4" s="1"/>
  <c r="Q36" i="59"/>
  <c r="Q37" i="59"/>
  <c r="Q36" i="83"/>
  <c r="Q41" i="83" s="1"/>
  <c r="F12" i="4" s="1"/>
  <c r="Q18" i="83"/>
  <c r="Q21" i="83" s="1"/>
  <c r="E12" i="4" s="1"/>
  <c r="Q56" i="58"/>
  <c r="Q18" i="58"/>
  <c r="Q21" i="58"/>
  <c r="C12" i="4" s="1"/>
  <c r="Q57" i="58"/>
  <c r="Q17" i="33"/>
  <c r="Q18" i="33"/>
  <c r="Q36" i="33"/>
  <c r="Q37" i="33"/>
  <c r="Q61" i="82"/>
  <c r="D11" i="4" s="1"/>
  <c r="Q18" i="82"/>
  <c r="Q18" i="57"/>
  <c r="Q36" i="57"/>
  <c r="Q41" i="57" s="1"/>
  <c r="F10" i="4" s="1"/>
  <c r="Q19" i="57"/>
  <c r="Q21" i="57" s="1"/>
  <c r="E10" i="4" s="1"/>
  <c r="Q56" i="32"/>
  <c r="Q18" i="32"/>
  <c r="Q19" i="32"/>
  <c r="L51" i="81"/>
  <c r="P40" i="81" s="1"/>
  <c r="K51" i="81"/>
  <c r="P20" i="81" s="1"/>
  <c r="J51" i="81"/>
  <c r="P39" i="81" s="1"/>
  <c r="I51" i="81"/>
  <c r="P19" i="81" s="1"/>
  <c r="H51" i="81"/>
  <c r="P38" i="81" s="1"/>
  <c r="G51" i="81"/>
  <c r="P18" i="81" s="1"/>
  <c r="F51" i="81"/>
  <c r="P37" i="81" s="1"/>
  <c r="E51" i="81"/>
  <c r="P17" i="81" s="1"/>
  <c r="D51" i="81"/>
  <c r="P36" i="81" s="1"/>
  <c r="C51" i="81"/>
  <c r="P16" i="81" s="1"/>
  <c r="L31" i="81"/>
  <c r="O40" i="81" s="1"/>
  <c r="K31" i="81"/>
  <c r="O20" i="81" s="1"/>
  <c r="J31" i="81"/>
  <c r="O39" i="81" s="1"/>
  <c r="I31" i="81"/>
  <c r="O19" i="81" s="1"/>
  <c r="H31" i="81"/>
  <c r="O38" i="81" s="1"/>
  <c r="G31" i="81"/>
  <c r="O18" i="81" s="1"/>
  <c r="F31" i="81"/>
  <c r="O37" i="81" s="1"/>
  <c r="E31" i="81"/>
  <c r="O17" i="81" s="1"/>
  <c r="D31" i="81"/>
  <c r="O36" i="81" s="1"/>
  <c r="C31" i="81"/>
  <c r="O16" i="81" s="1"/>
  <c r="L91" i="56"/>
  <c r="K91" i="56"/>
  <c r="J91" i="56"/>
  <c r="I91" i="56"/>
  <c r="P19" i="56" s="1"/>
  <c r="H91" i="56"/>
  <c r="G91" i="56"/>
  <c r="P18" i="56" s="1"/>
  <c r="F91" i="56"/>
  <c r="E91" i="56"/>
  <c r="P17" i="56" s="1"/>
  <c r="D91" i="56"/>
  <c r="P56" i="56" s="1"/>
  <c r="C91" i="56"/>
  <c r="P16" i="56" s="1"/>
  <c r="P60" i="56"/>
  <c r="P59" i="56"/>
  <c r="P58" i="56"/>
  <c r="P57" i="56"/>
  <c r="L51" i="56"/>
  <c r="O60" i="56" s="1"/>
  <c r="K51" i="56"/>
  <c r="O20" i="56" s="1"/>
  <c r="J51" i="56"/>
  <c r="O59" i="56" s="1"/>
  <c r="I51" i="56"/>
  <c r="O19" i="56" s="1"/>
  <c r="H51" i="56"/>
  <c r="O58" i="56" s="1"/>
  <c r="G51" i="56"/>
  <c r="O18" i="56" s="1"/>
  <c r="F51" i="56"/>
  <c r="O57" i="56" s="1"/>
  <c r="E51" i="56"/>
  <c r="O17" i="56" s="1"/>
  <c r="D51" i="56"/>
  <c r="O56" i="56" s="1"/>
  <c r="C51" i="56"/>
  <c r="O16" i="56" s="1"/>
  <c r="P20" i="56"/>
  <c r="Q61" i="84" l="1"/>
  <c r="D14" i="4" s="1"/>
  <c r="Q21" i="114"/>
  <c r="E22" i="4" s="1"/>
  <c r="Q21" i="35"/>
  <c r="E14" i="4" s="1"/>
  <c r="Q21" i="134"/>
  <c r="E32" i="4" s="1"/>
  <c r="Q41" i="134"/>
  <c r="F32" i="4" s="1"/>
  <c r="Q21" i="131"/>
  <c r="C31" i="4" s="1"/>
  <c r="Q61" i="129"/>
  <c r="D30" i="4" s="1"/>
  <c r="Q41" i="124"/>
  <c r="F27" i="4" s="1"/>
  <c r="Q61" i="123"/>
  <c r="D27" i="4" s="1"/>
  <c r="Q21" i="122"/>
  <c r="E26" i="4" s="1"/>
  <c r="Q21" i="121"/>
  <c r="C26" i="4" s="1"/>
  <c r="Q61" i="121"/>
  <c r="D26" i="4" s="1"/>
  <c r="Q41" i="118"/>
  <c r="F24" i="4" s="1"/>
  <c r="Q61" i="117"/>
  <c r="D24" i="4" s="1"/>
  <c r="Q61" i="113"/>
  <c r="D22" i="4" s="1"/>
  <c r="Q21" i="112"/>
  <c r="E21" i="4" s="1"/>
  <c r="Q41" i="112"/>
  <c r="F21" i="4" s="1"/>
  <c r="Q21" i="111"/>
  <c r="C21" i="4" s="1"/>
  <c r="Q41" i="110"/>
  <c r="F20" i="4" s="1"/>
  <c r="Q21" i="110"/>
  <c r="E20" i="4" s="1"/>
  <c r="Q21" i="109"/>
  <c r="C20" i="4" s="1"/>
  <c r="Q61" i="109"/>
  <c r="D20" i="4" s="1"/>
  <c r="Q21" i="108"/>
  <c r="E19" i="4" s="1"/>
  <c r="Q41" i="108"/>
  <c r="F19" i="4" s="1"/>
  <c r="Q41" i="61"/>
  <c r="F16" i="4" s="1"/>
  <c r="Q21" i="85"/>
  <c r="E15" i="4" s="1"/>
  <c r="Q21" i="84"/>
  <c r="C14" i="4" s="1"/>
  <c r="Q21" i="34"/>
  <c r="C13" i="4" s="1"/>
  <c r="Q41" i="33"/>
  <c r="F11" i="4" s="1"/>
  <c r="Q21" i="33"/>
  <c r="E11" i="4" s="1"/>
  <c r="Q20" i="81"/>
  <c r="Q58" i="56"/>
  <c r="Q59" i="56"/>
  <c r="Q20" i="56"/>
  <c r="Q60" i="56"/>
  <c r="Q21" i="32"/>
  <c r="C10" i="4" s="1"/>
  <c r="Q61" i="32"/>
  <c r="D10" i="4" s="1"/>
  <c r="Q38" i="81"/>
  <c r="Q40" i="81"/>
  <c r="Q16" i="81"/>
  <c r="Q19" i="81"/>
  <c r="Q39" i="81"/>
  <c r="Q57" i="56"/>
  <c r="Q16" i="56"/>
  <c r="H7" i="4"/>
  <c r="I27" i="6" s="1"/>
  <c r="G7" i="4"/>
  <c r="I25" i="6" s="1"/>
  <c r="Q41" i="126"/>
  <c r="F28" i="4" s="1"/>
  <c r="Q21" i="132"/>
  <c r="E31" i="4" s="1"/>
  <c r="Q21" i="105"/>
  <c r="C18" i="4" s="1"/>
  <c r="Q41" i="120"/>
  <c r="F25" i="4" s="1"/>
  <c r="Q61" i="105"/>
  <c r="D18" i="4" s="1"/>
  <c r="Q41" i="122"/>
  <c r="F26" i="4" s="1"/>
  <c r="Q61" i="107"/>
  <c r="D19" i="4" s="1"/>
  <c r="Q21" i="106"/>
  <c r="E18" i="4" s="1"/>
  <c r="Q61" i="115"/>
  <c r="D23" i="4" s="1"/>
  <c r="Q21" i="115"/>
  <c r="C23" i="4" s="1"/>
  <c r="Q61" i="34"/>
  <c r="D13" i="4" s="1"/>
  <c r="Q41" i="37"/>
  <c r="F17" i="4" s="1"/>
  <c r="Q41" i="85"/>
  <c r="F15" i="4" s="1"/>
  <c r="Q41" i="59"/>
  <c r="F13" i="4" s="1"/>
  <c r="Q61" i="58"/>
  <c r="D12" i="4" s="1"/>
  <c r="Q17" i="81"/>
  <c r="Q18" i="81"/>
  <c r="Q36" i="81"/>
  <c r="Q37" i="81"/>
  <c r="Q18" i="56"/>
  <c r="Q56" i="56"/>
  <c r="Q17" i="56"/>
  <c r="Q19" i="56"/>
  <c r="C91" i="5"/>
  <c r="D91" i="5"/>
  <c r="E91" i="5"/>
  <c r="F91" i="5"/>
  <c r="G91" i="5"/>
  <c r="H91" i="5"/>
  <c r="I91" i="5"/>
  <c r="J91" i="5"/>
  <c r="K91" i="5"/>
  <c r="L91" i="5"/>
  <c r="C51" i="5"/>
  <c r="D51" i="5"/>
  <c r="E51" i="5"/>
  <c r="F51" i="5"/>
  <c r="G51" i="5"/>
  <c r="H51" i="5"/>
  <c r="I51" i="5"/>
  <c r="J51" i="5"/>
  <c r="K51" i="5"/>
  <c r="L51" i="5"/>
  <c r="Q21" i="81" l="1"/>
  <c r="E9" i="4" s="1"/>
  <c r="Q61" i="56"/>
  <c r="D9" i="4" s="1"/>
  <c r="I29" i="6"/>
  <c r="Q21" i="56"/>
  <c r="C9" i="4" s="1"/>
  <c r="Q41" i="81"/>
  <c r="F9" i="4" s="1"/>
  <c r="L51" i="80"/>
  <c r="P40" i="80" s="1"/>
  <c r="K51" i="80"/>
  <c r="P20" i="80" s="1"/>
  <c r="J51" i="80"/>
  <c r="P39" i="80" s="1"/>
  <c r="I51" i="80"/>
  <c r="P19" i="80" s="1"/>
  <c r="H51" i="80"/>
  <c r="P38" i="80" s="1"/>
  <c r="G51" i="80"/>
  <c r="P18" i="80" s="1"/>
  <c r="F51" i="80"/>
  <c r="P37" i="80" s="1"/>
  <c r="E51" i="80"/>
  <c r="P17" i="80" s="1"/>
  <c r="D51" i="80"/>
  <c r="P36" i="80" s="1"/>
  <c r="C51" i="80"/>
  <c r="P16" i="80" s="1"/>
  <c r="L31" i="80"/>
  <c r="O40" i="80" s="1"/>
  <c r="K31" i="80"/>
  <c r="O20" i="80" s="1"/>
  <c r="J31" i="80"/>
  <c r="O39" i="80" s="1"/>
  <c r="I31" i="80"/>
  <c r="O19" i="80" s="1"/>
  <c r="H31" i="80"/>
  <c r="O38" i="80" s="1"/>
  <c r="G31" i="80"/>
  <c r="O18" i="80" s="1"/>
  <c r="F31" i="80"/>
  <c r="O37" i="80" s="1"/>
  <c r="E31" i="80"/>
  <c r="D31" i="80"/>
  <c r="O36" i="80" s="1"/>
  <c r="C31" i="80"/>
  <c r="O16" i="80" s="1"/>
  <c r="O17" i="80"/>
  <c r="P60" i="5"/>
  <c r="P20" i="5"/>
  <c r="P59" i="5"/>
  <c r="P19" i="5"/>
  <c r="P58" i="5"/>
  <c r="P18" i="5"/>
  <c r="P57" i="5"/>
  <c r="P17" i="5"/>
  <c r="P56" i="5"/>
  <c r="P16" i="5"/>
  <c r="O60" i="5"/>
  <c r="O20" i="5"/>
  <c r="O59" i="5"/>
  <c r="O19" i="5"/>
  <c r="O58" i="5"/>
  <c r="O18" i="5"/>
  <c r="O57" i="5"/>
  <c r="O17" i="5"/>
  <c r="O56" i="5"/>
  <c r="O16" i="5"/>
  <c r="Q38" i="80" l="1"/>
  <c r="Q39" i="80"/>
  <c r="Q40" i="80"/>
  <c r="Q20" i="80"/>
  <c r="Q17" i="80"/>
  <c r="Q36" i="80"/>
  <c r="Q37" i="80"/>
  <c r="Q16" i="80"/>
  <c r="Q18" i="80"/>
  <c r="Q19" i="80"/>
  <c r="Q19" i="5"/>
  <c r="Q60" i="5"/>
  <c r="Q20" i="5"/>
  <c r="Q59" i="5"/>
  <c r="Q58" i="5"/>
  <c r="Q57" i="5"/>
  <c r="Q56" i="5"/>
  <c r="Q16" i="5"/>
  <c r="Q17" i="5"/>
  <c r="Q18" i="5"/>
  <c r="Q21" i="80" l="1"/>
  <c r="E8" i="4" s="1"/>
  <c r="Q41" i="80"/>
  <c r="F8" i="4" s="1"/>
  <c r="Q61" i="5"/>
  <c r="D8" i="4" s="1"/>
  <c r="Q21" i="5"/>
  <c r="C8" i="4" s="1"/>
  <c r="C7" i="4" s="1"/>
  <c r="D7" i="4" l="1"/>
  <c r="H13" i="6" s="1"/>
  <c r="E7" i="4"/>
  <c r="I15" i="6" s="1"/>
  <c r="I11" i="6"/>
  <c r="F7" i="4" l="1"/>
  <c r="H17" i="6" s="1"/>
  <c r="I21" i="6" s="1"/>
  <c r="J39" i="6" s="1"/>
  <c r="I19" i="6"/>
</calcChain>
</file>

<file path=xl/sharedStrings.xml><?xml version="1.0" encoding="utf-8"?>
<sst xmlns="http://schemas.openxmlformats.org/spreadsheetml/2006/main" count="4185" uniqueCount="152">
  <si>
    <t>N.C. DEPARTMENT OF PUBLIC INSTRUCTION</t>
  </si>
  <si>
    <t>AM RUNS</t>
  </si>
  <si>
    <t xml:space="preserve"> </t>
  </si>
  <si>
    <t>PM RUNS</t>
  </si>
  <si>
    <t>DATES OF STUDENT RIDERSHIP COUNT</t>
  </si>
  <si>
    <t>A.HOME TO SCHOOL BUS RUNS</t>
  </si>
  <si>
    <t>1.</t>
  </si>
  <si>
    <t>2.</t>
  </si>
  <si>
    <t>3.</t>
  </si>
  <si>
    <t>4.</t>
  </si>
  <si>
    <t>5.</t>
  </si>
  <si>
    <t>GRAND TOTAL - NUMBER OF K-12 STUDENTS TRANSPORTED (1 + 3)</t>
  </si>
  <si>
    <t>B. EXTRA BUS RUNS (SCHOOL TO SCHOOL)</t>
  </si>
  <si>
    <t>TOTAL NUMBER OF STUDENTS TRANSPORTED ON REGULAR BUSES</t>
  </si>
  <si>
    <t>TOTAL NUMBER OF STUDENTS TRANSPORTED ON E.C. BUSES</t>
  </si>
  <si>
    <t>GRAND TOTAL - NUMBER OF EXTRA RUN  STUDENTS (1 + 2)</t>
  </si>
  <si>
    <t>How many of these are Pre-K Students?</t>
  </si>
  <si>
    <t>D. PRE-K TRANSPORTATION</t>
  </si>
  <si>
    <r>
      <t xml:space="preserve">Number of Pre-K Students ENROLLED in Programs Served by Unit </t>
    </r>
    <r>
      <rPr>
        <sz val="8"/>
        <rFont val="Arial"/>
        <family val="2"/>
      </rPr>
      <t>(Federal, State &amp; Local)</t>
    </r>
  </si>
  <si>
    <t>Of the number on Line D.1, how many are included in reimbursement or refund to PRC 56?</t>
  </si>
  <si>
    <t xml:space="preserve">Of the number on Line D.1, how many are transported through PRC 56 funding? </t>
  </si>
  <si>
    <t>(i.e., not reimbursed)</t>
  </si>
  <si>
    <t xml:space="preserve">Note: For auditing purposes, please indicate when reimbursements to PRC 56 are planned to occur: </t>
  </si>
  <si>
    <t xml:space="preserve">Monthly, </t>
  </si>
  <si>
    <t>Quarterly</t>
  </si>
  <si>
    <t>Semi-Annually</t>
  </si>
  <si>
    <t>Annually</t>
  </si>
  <si>
    <t xml:space="preserve">I Hereby Certify That The Above Data are Complete and Accurate, Reflecting Information Only for  </t>
  </si>
  <si>
    <t xml:space="preserve">Actual Riders During the Above Time Period. </t>
  </si>
  <si>
    <t>Superintendent Signature</t>
  </si>
  <si>
    <t>Preparer's Signature</t>
  </si>
  <si>
    <t>Date</t>
  </si>
  <si>
    <t>Title</t>
  </si>
  <si>
    <t>B.  EXTRA BUS RUNS (Grand totals from TD2 Extra Form)</t>
  </si>
  <si>
    <t>DIRECTIONS :</t>
  </si>
  <si>
    <t>In the Bus # column list the bus number being used.</t>
  </si>
  <si>
    <t>Bus #</t>
  </si>
  <si>
    <t>Total K-12 Riders</t>
  </si>
  <si>
    <t>Total Pre-K Riders</t>
  </si>
  <si>
    <t>Total AM Riders</t>
  </si>
  <si>
    <t>Total PM Riders</t>
  </si>
  <si>
    <t>Greater of AM or PM</t>
  </si>
  <si>
    <t>Totals</t>
  </si>
  <si>
    <t>Transfer daily AM totals to the daily count and five day average chart</t>
  </si>
  <si>
    <t>Transfer daily PM totals to the daily count and five day average chart</t>
  </si>
  <si>
    <t xml:space="preserve">                           Signature - Principal/Supervisor</t>
  </si>
  <si>
    <t>6.</t>
  </si>
  <si>
    <t>GRAND TOTAL - NUMBER OF PRE-K STUDENTS TRANSPORTED (2 + 4)</t>
  </si>
  <si>
    <t>I  hereby certify that, to the best of my knowledge, all information submitted is accurate and complete.</t>
  </si>
  <si>
    <t>___</t>
  </si>
  <si>
    <t>§ 115C-317.  Penalty for making false reports or records.</t>
  </si>
  <si>
    <t>DPI TRANSPORTATION SERVICES</t>
  </si>
  <si>
    <t>STEP 1</t>
  </si>
  <si>
    <t>STEP 3</t>
  </si>
  <si>
    <t>STEP 4</t>
  </si>
  <si>
    <t>STEP 5</t>
  </si>
  <si>
    <t>Any school employee of the public schools...who knowingly and willfully makes...any false report or records...shall be guilty of a Class 1 misdemeanor…</t>
  </si>
  <si>
    <t>K-12 Five Day Average:</t>
  </si>
  <si>
    <t>Pre-K Five Day Average:</t>
  </si>
  <si>
    <t>Number of Pre-K Students Transported (A.6 + C.1)</t>
  </si>
  <si>
    <t>TRANSPORTATION SERVICES</t>
  </si>
  <si>
    <t>BUS PASSENGER REPORT - UNIT SUMMARY</t>
  </si>
  <si>
    <t>OFFICE OF DISTRICT OPERATIONS</t>
  </si>
  <si>
    <t>MONDAY (Day 1)</t>
  </si>
  <si>
    <t>TUESDAY (Day 2)</t>
  </si>
  <si>
    <t>WEDNESDAY (Day 3)</t>
  </si>
  <si>
    <t>THURSDAY (Day 4)</t>
  </si>
  <si>
    <t>FRIDAY (Day 5)</t>
  </si>
  <si>
    <t>K-12 Riders</t>
  </si>
  <si>
    <t>DAY 1</t>
  </si>
  <si>
    <t xml:space="preserve">DAY 2 </t>
  </si>
  <si>
    <t>DAY 3</t>
  </si>
  <si>
    <t>DAY 4</t>
  </si>
  <si>
    <t>DAY 5</t>
  </si>
  <si>
    <r>
      <rPr>
        <b/>
        <u/>
        <sz val="10"/>
        <color rgb="FFFF0000"/>
        <rFont val="Arial"/>
        <family val="2"/>
      </rPr>
      <t>NOTE:</t>
    </r>
    <r>
      <rPr>
        <sz val="10"/>
        <color rgb="FFFF0000"/>
        <rFont val="Arial"/>
        <family val="2"/>
      </rPr>
      <t xml:space="preserve"> The five day averages are put on the "Bus Summary by School" (TD2 BUS SUM tab) for this school. </t>
    </r>
  </si>
  <si>
    <t>PRE-K Riders</t>
  </si>
  <si>
    <r>
      <t xml:space="preserve">C. CONTRACT TRANSPORTATION </t>
    </r>
    <r>
      <rPr>
        <sz val="10"/>
        <rFont val="Arial"/>
        <family val="2"/>
      </rPr>
      <t>(Total student count from column 4.a of TD-24)</t>
    </r>
  </si>
  <si>
    <t xml:space="preserve">School Name </t>
  </si>
  <si>
    <t>Regular Bus</t>
  </si>
  <si>
    <t xml:space="preserve">EC Bus </t>
  </si>
  <si>
    <t xml:space="preserve">SCHOOL NAME: </t>
  </si>
  <si>
    <t>Reg PK</t>
  </si>
  <si>
    <t>EC PK</t>
  </si>
  <si>
    <t>Extra Reg</t>
  </si>
  <si>
    <t>Extra EC</t>
  </si>
  <si>
    <r>
      <t xml:space="preserve">HOME TO SCHOOL </t>
    </r>
    <r>
      <rPr>
        <b/>
        <u/>
        <sz val="12"/>
        <rFont val="Arial"/>
        <family val="2"/>
      </rPr>
      <t>REGULAR RUNS</t>
    </r>
    <r>
      <rPr>
        <b/>
        <sz val="12"/>
        <rFont val="Arial"/>
        <family val="2"/>
      </rPr>
      <t xml:space="preserve"> SUMMARY BY SCHOOL</t>
    </r>
  </si>
  <si>
    <r>
      <t xml:space="preserve">HOME TO SCHOOL </t>
    </r>
    <r>
      <rPr>
        <b/>
        <u/>
        <sz val="12"/>
        <rFont val="Arial"/>
        <family val="2"/>
      </rPr>
      <t>EC RUNS/EXTRA RUN</t>
    </r>
    <r>
      <rPr>
        <b/>
        <sz val="12"/>
        <rFont val="Arial"/>
        <family val="2"/>
      </rPr>
      <t xml:space="preserve"> SUMMARY BY SCHOOL</t>
    </r>
  </si>
  <si>
    <t>Drivers complete TD 2 Bus Driver Forms</t>
  </si>
  <si>
    <r>
      <t xml:space="preserve">Email to Brandon Smith at DPI: </t>
    </r>
    <r>
      <rPr>
        <b/>
        <u/>
        <sz val="12"/>
        <color rgb="FF00B0F0"/>
        <rFont val="Arial"/>
        <family val="2"/>
      </rPr>
      <t>brandon.smith@dpi.nc.gov</t>
    </r>
  </si>
  <si>
    <r>
      <t xml:space="preserve">TD2 Total Schools Summary </t>
    </r>
    <r>
      <rPr>
        <sz val="12"/>
        <color theme="1"/>
        <rFont val="Arial"/>
        <family val="2"/>
      </rPr>
      <t>(Home to School bus summary for all schools)</t>
    </r>
  </si>
  <si>
    <t xml:space="preserve">STEP 2 </t>
  </si>
  <si>
    <t xml:space="preserve">Totals </t>
  </si>
  <si>
    <t xml:space="preserve">SCHOOL BUS PASSENGER REPORT -DRIVER REPORT - HOME TO SCHOOL </t>
  </si>
  <si>
    <t xml:space="preserve">BUS NUMBER:________                            </t>
  </si>
  <si>
    <t xml:space="preserve">BUS PARKING LOCATION:_____________________ </t>
  </si>
  <si>
    <t>DRIVER' S NAME:______________________________</t>
  </si>
  <si>
    <t>DIRECTIONS TO DRIVERS:</t>
  </si>
  <si>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</si>
  <si>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t>2. Also in appropriate day column record the number of Pre-K students.</t>
  </si>
  <si>
    <t>MONDAY</t>
  </si>
  <si>
    <t>TUESDAY</t>
  </si>
  <si>
    <t>WEDNESDAY</t>
  </si>
  <si>
    <t>THURSDAY</t>
  </si>
  <si>
    <t>FRIDAY</t>
  </si>
  <si>
    <t>SCHOOL</t>
  </si>
  <si>
    <t>Regular or EC</t>
  </si>
  <si>
    <t>Total  K-12 Riders</t>
  </si>
  <si>
    <t>Pre-K riders</t>
  </si>
  <si>
    <t>* EC = Runs transporting primarily children with special needs     Regular = All other runs</t>
  </si>
  <si>
    <t>DRIVER SIGNATURE:___________________________</t>
  </si>
  <si>
    <t>SUPERVISOR SIGNATURE ________________________________</t>
  </si>
  <si>
    <r>
      <rPr>
        <b/>
        <u/>
        <sz val="9"/>
        <color rgb="FFFF0000"/>
        <rFont val="Arial"/>
        <family val="2"/>
      </rPr>
      <t xml:space="preserve">Important Note: </t>
    </r>
    <r>
      <rPr>
        <b/>
        <sz val="9"/>
        <rFont val="Arial"/>
        <family val="2"/>
      </rPr>
      <t>Count only students at their destination school. Do not count students transferring to or from another bus.</t>
    </r>
  </si>
  <si>
    <t>SCHOOL BUS PASSENGER REPORT -DRIVER REPORT - EXTRA RUNS</t>
  </si>
  <si>
    <t xml:space="preserve">Grand totals from all the TD2 Total Schools Summary will populate on the TD2 Unit form.  Verify totals are accurate. Print form and sign. </t>
  </si>
  <si>
    <t>AM RUNS (TO SCHOOL)</t>
  </si>
  <si>
    <t>PM RUNS (FROM SCHOOL)</t>
  </si>
  <si>
    <t>In the day columns use numbers from the TD-2 drivers forms.</t>
  </si>
  <si>
    <t xml:space="preserve">In the day columns use numbers from the TD-2 drivers forms. </t>
  </si>
  <si>
    <t>PREPARER'S TITLE:</t>
  </si>
  <si>
    <t>Reg</t>
  </si>
  <si>
    <t>EC</t>
  </si>
  <si>
    <t>Contract</t>
  </si>
  <si>
    <t>Pre-k</t>
  </si>
  <si>
    <t>TD24</t>
  </si>
  <si>
    <t>PKENR</t>
  </si>
  <si>
    <t>PKTR</t>
  </si>
  <si>
    <t>PK REIM</t>
  </si>
  <si>
    <t>PK PRC056</t>
  </si>
  <si>
    <t>DPI USE ONLY</t>
  </si>
  <si>
    <t>LEA NUMBER:</t>
  </si>
  <si>
    <t>AM EXTRA RUNS</t>
  </si>
  <si>
    <t>PM EXTRA RUNS</t>
  </si>
  <si>
    <r>
      <rPr>
        <b/>
        <sz val="12"/>
        <color theme="1"/>
        <rFont val="Arial"/>
        <family val="2"/>
      </rPr>
      <t>TD2 UNIT</t>
    </r>
    <r>
      <rPr>
        <sz val="12"/>
        <color theme="1"/>
        <rFont val="Arial"/>
        <family val="2"/>
      </rPr>
      <t xml:space="preserve"> (Totals from Total Schools Summary placed here as grand totals)</t>
    </r>
  </si>
  <si>
    <t>Supervisor transfers daily totals from TD2 Bus Driver Form to the TD2 Bus and EC School Summaries for school five day average calculation</t>
  </si>
  <si>
    <t>Supervisor will need to check for the accurate transfer of totals from Driver sheets to the TD2 Bus and EC School Summaries. These will then roll up onto the Total Schools Summary</t>
  </si>
  <si>
    <t xml:space="preserve">LEA NAME:                         </t>
  </si>
  <si>
    <t>to</t>
  </si>
  <si>
    <t>PREPARER'S NAME:</t>
  </si>
  <si>
    <t>Total Riders by School</t>
  </si>
  <si>
    <t>N.C. Department of Public Instruction</t>
  </si>
  <si>
    <t>Office of District Operations - Transportation Services</t>
  </si>
  <si>
    <t>Information from the charts on the right is placed on the "Total Schools Summary" form</t>
  </si>
  <si>
    <t>AM EC RUNS</t>
  </si>
  <si>
    <t>PM EC RUNS</t>
  </si>
  <si>
    <t>Total number of students transported on regular bus runs</t>
  </si>
  <si>
    <t>Total number of students transported on EC bus runs</t>
  </si>
  <si>
    <t>TD2 Bus Driver Forms</t>
  </si>
  <si>
    <t>TOTAL NUMBER OF K-12 STUDENTS TRANSPORTED ON REGULAR BUS RUNS</t>
  </si>
  <si>
    <t>TOTAL NUMBER OF PRE-K STUDENTS ON REGULAR BUS RUNS</t>
  </si>
  <si>
    <t>TOTAL NUMBER K-12 STUDENTS TRANSPORTED ON EC BUS RUNS</t>
  </si>
  <si>
    <t>TOTAL NUMBER OF PRE-K STUDENTS ON EC BUS RUNS</t>
  </si>
  <si>
    <r>
      <t xml:space="preserve">TD2 BUS and EC School Summaries </t>
    </r>
    <r>
      <rPr>
        <sz val="12"/>
        <color theme="1"/>
        <rFont val="Arial"/>
        <family val="2"/>
      </rPr>
      <t>(Home to School bus summary for each 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</si>
</sst>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0"/>
      <name val="Arial"/>
      <family val="2"/>
    </font>
    <font>
      <sz val="10"/>
      <name val="Arial"/>
      <family val="2"/>
    </font>
    <font>
      <b/>
      <sz val="10"/>
      <name val="Arial"/>
      <family val="2"/>
    </font>
    <font>
      <sz val="8"/>
      <name val="Arial"/>
      <family val="2"/>
    </font>
    <font>
      <b/>
      <sz val="12"/>
      <name val="Arial"/>
      <family val="2"/>
    </font>
    <font>
      <sz val="12"/>
      <name val="Arial"/>
      <family val="2"/>
    </font>
    <font>
      <b/>
      <sz val="8"/>
      <name val="Arial"/>
      <family val="2"/>
    </font>
    <font>
      <b/>
      <sz val="12"/>
      <color theme="1"/>
      <name val="Arial"/>
      <family val="2"/>
    </font>
    <font>
      <sz val="12"/>
      <color theme="1"/>
      <name val="Arial"/>
      <family val="2"/>
    </font>
    <font>
      <b/>
      <u/>
      <sz val="12"/>
      <color rgb="FF00B0F0"/>
      <name val="Arial"/>
      <family val="2"/>
    </font>
    <font>
      <b/>
      <u/>
      <sz val="12"/>
      <name val="Arial"/>
      <family val="2"/>
    </font>
    <font>
      <b/>
      <sz val="10"/>
      <color rgb="FFFF0000"/>
      <name val="Arial"/>
      <family val="2"/>
    </font>
    <font>
      <b/>
      <u/>
      <sz val="10"/>
      <color rgb="FFFF0000"/>
      <name val="Arial"/>
      <family val="2"/>
    </font>
    <font>
      <b/>
      <u/>
      <sz val="10"/>
      <name val="Arial"/>
      <family val="2"/>
    </font>
    <font>
      <sz val="10"/>
      <color rgb="FFFF0000"/>
      <name val="Arial"/>
      <family val="2"/>
    </font>
    <font>
      <sz val="11"/>
      <name val="Arial"/>
      <family val="2"/>
    </font>
    <font>
      <sz val="12"/>
      <name val="Times New Roman"/>
      <family val="1"/>
    </font>
    <font>
      <sz val="14"/>
      <name val="Times New Roman"/>
      <family val="1"/>
    </font>
    <font>
      <sz val="11"/>
      <name val="Times New Roman"/>
      <family val="1"/>
    </font>
    <font>
      <u/>
      <sz val="14"/>
      <color rgb="FFFF0000"/>
      <name val="Times New Roman"/>
      <family val="1"/>
    </font>
    <font>
      <b/>
      <sz val="12"/>
      <color rgb="FFFF0000"/>
      <name val="Arial"/>
      <family val="2"/>
    </font>
    <font>
      <sz val="11"/>
      <color rgb="FFFF0000"/>
      <name val="Times New Roman"/>
      <family val="1"/>
    </font>
    <font>
      <b/>
      <sz val="9"/>
      <name val="Arial"/>
      <family val="2"/>
    </font>
    <font>
      <sz val="9"/>
      <name val="Arial"/>
      <family val="2"/>
    </font>
    <font>
      <b/>
      <u/>
      <sz val="9"/>
      <color rgb="FFFF0000"/>
      <name val="Arial"/>
      <family val="2"/>
    </font>
    <font>
      <b/>
      <sz val="11"/>
      <name val="Calibri"/>
      <family val="2"/>
    </font>
    <font>
      <sz val="10"/>
      <name val="Times New Roman"/>
      <family val="1"/>
    </font>
    <font>
      <b/>
      <i/>
      <sz val="10"/>
      <name val="Arial"/>
      <family val="2"/>
    </font>
  </fonts>
  <fills count="8">
    <fill>
      <patternFill patternType="none"/>
    </fill>
    <fill>
      <patternFill patternType="gray125"/>
    </fill>
    <fill>
      <patternFill patternType="solid">
        <fgColor indexed="47"/>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67">
    <xf numFmtId="0" fontId="0" fillId="0" borderId="0" xfId="0"/>
    <xf numFmtId="0" fontId="2" fillId="0" borderId="0" xfId="0" applyFont="1"/>
    <xf numFmtId="0" fontId="0" fillId="0" borderId="1" xfId="0" applyBorder="1"/>
    <xf numFmtId="0" fontId="4" fillId="0" borderId="0" xfId="0" applyFont="1"/>
    <xf numFmtId="0" fontId="2" fillId="2" borderId="7" xfId="0" applyFont="1" applyFill="1" applyBorder="1"/>
    <xf numFmtId="0" fontId="0" fillId="0" borderId="15" xfId="0" applyBorder="1"/>
    <xf numFmtId="0" fontId="5" fillId="0" borderId="0" xfId="0" applyFont="1"/>
    <xf numFmtId="0" fontId="4" fillId="0" borderId="0" xfId="0" applyFont="1" applyAlignment="1">
      <alignment vertical="center"/>
    </xf>
    <xf numFmtId="0" fontId="6" fillId="0" borderId="0" xfId="0" applyFont="1"/>
    <xf numFmtId="0" fontId="5" fillId="0" borderId="0" xfId="0" applyFont="1" applyAlignment="1">
      <alignment vertical="top"/>
    </xf>
    <xf numFmtId="0" fontId="4" fillId="0" borderId="0" xfId="0" applyFont="1" applyAlignment="1">
      <alignment vertical="top"/>
    </xf>
    <xf numFmtId="0" fontId="0" fillId="0" borderId="0" xfId="0" applyAlignment="1">
      <alignment horizontal="left" vertical="center"/>
    </xf>
    <xf numFmtId="0" fontId="11" fillId="0" borderId="0" xfId="0" applyFont="1"/>
    <xf numFmtId="0" fontId="11" fillId="3" borderId="1" xfId="0" applyFont="1" applyFill="1" applyBorder="1"/>
    <xf numFmtId="0" fontId="0" fillId="3" borderId="1" xfId="0" applyFill="1" applyBorder="1"/>
    <xf numFmtId="0" fontId="0" fillId="3" borderId="1" xfId="0" applyFill="1" applyBorder="1" applyAlignment="1">
      <alignment wrapText="1"/>
    </xf>
    <xf numFmtId="0" fontId="0" fillId="0" borderId="1" xfId="0" applyBorder="1" applyAlignment="1">
      <alignment wrapText="1"/>
    </xf>
    <xf numFmtId="0" fontId="0" fillId="0" borderId="1" xfId="0" applyBorder="1" applyProtection="1">
      <protection locked="0"/>
    </xf>
    <xf numFmtId="0" fontId="0" fillId="4" borderId="1" xfId="0" applyFill="1" applyBorder="1"/>
    <xf numFmtId="0" fontId="2" fillId="0" borderId="1" xfId="0" applyFont="1" applyBorder="1" applyProtection="1">
      <protection locked="0"/>
    </xf>
    <xf numFmtId="0" fontId="0" fillId="0" borderId="0" xfId="0" applyAlignment="1">
      <alignment vertical="top" wrapText="1"/>
    </xf>
    <xf numFmtId="0" fontId="2" fillId="4" borderId="1" xfId="0" applyFont="1" applyFill="1" applyBorder="1"/>
    <xf numFmtId="0" fontId="2" fillId="0" borderId="0" xfId="0" applyFont="1" applyAlignment="1">
      <alignment vertical="center"/>
    </xf>
    <xf numFmtId="0" fontId="0" fillId="0" borderId="0" xfId="0" quotePrefix="1" applyAlignment="1">
      <alignment horizontal="right"/>
    </xf>
    <xf numFmtId="0" fontId="0" fillId="0" borderId="0" xfId="0" applyAlignment="1">
      <alignment horizontal="right"/>
    </xf>
    <xf numFmtId="164" fontId="0" fillId="0" borderId="1" xfId="0" applyNumberFormat="1" applyBorder="1"/>
    <xf numFmtId="0" fontId="15" fillId="0" borderId="1" xfId="0" applyFont="1" applyBorder="1" applyAlignment="1">
      <alignment vertical="center"/>
    </xf>
    <xf numFmtId="49" fontId="0" fillId="0" borderId="0" xfId="0" applyNumberFormat="1" applyAlignment="1">
      <alignment horizontal="right"/>
    </xf>
    <xf numFmtId="0" fontId="0" fillId="2" borderId="8" xfId="0" applyFill="1" applyBorder="1"/>
    <xf numFmtId="0" fontId="0" fillId="2" borderId="9" xfId="0" applyFill="1" applyBorder="1"/>
    <xf numFmtId="0" fontId="0" fillId="2" borderId="10" xfId="0" applyFill="1" applyBorder="1"/>
    <xf numFmtId="0" fontId="0" fillId="2" borderId="0" xfId="0" applyFill="1"/>
    <xf numFmtId="0" fontId="0" fillId="2" borderId="11" xfId="0" applyFill="1" applyBorder="1"/>
    <xf numFmtId="0" fontId="0" fillId="2" borderId="10" xfId="0" quotePrefix="1" applyFill="1" applyBorder="1" applyAlignment="1">
      <alignment horizontal="right"/>
    </xf>
    <xf numFmtId="0" fontId="0" fillId="2" borderId="13" xfId="0" applyFill="1" applyBorder="1"/>
    <xf numFmtId="0" fontId="0" fillId="2" borderId="14" xfId="0" applyFill="1" applyBorder="1"/>
    <xf numFmtId="0" fontId="16" fillId="0" borderId="0" xfId="0" applyFont="1"/>
    <xf numFmtId="0" fontId="17" fillId="0" borderId="0" xfId="0" applyFont="1"/>
    <xf numFmtId="0" fontId="18" fillId="0" borderId="0" xfId="0" applyFont="1"/>
    <xf numFmtId="0" fontId="19" fillId="3" borderId="1" xfId="0" applyFont="1" applyFill="1" applyBorder="1" applyAlignment="1">
      <alignment horizontal="center"/>
    </xf>
    <xf numFmtId="0" fontId="18" fillId="0" borderId="1" xfId="0" applyFont="1" applyBorder="1" applyAlignment="1">
      <alignment horizontal="center" shrinkToFit="1"/>
    </xf>
    <xf numFmtId="0" fontId="18" fillId="0" borderId="1" xfId="0" applyFont="1" applyBorder="1"/>
    <xf numFmtId="0" fontId="5" fillId="0" borderId="0" xfId="0" applyFont="1" applyAlignment="1">
      <alignment horizontal="left" vertical="top" wrapText="1"/>
    </xf>
    <xf numFmtId="0" fontId="0" fillId="0" borderId="1" xfId="0" applyBorder="1" applyAlignment="1" applyProtection="1">
      <alignment vertical="center"/>
      <protection locked="0"/>
    </xf>
    <xf numFmtId="0" fontId="2" fillId="0" borderId="4" xfId="0" applyFont="1" applyBorder="1" applyAlignment="1">
      <alignment vertical="top"/>
    </xf>
    <xf numFmtId="0" fontId="2" fillId="0" borderId="0" xfId="0" applyFont="1" applyAlignment="1">
      <alignment vertical="top"/>
    </xf>
    <xf numFmtId="0" fontId="20" fillId="5" borderId="0" xfId="0" applyFont="1" applyFill="1"/>
    <xf numFmtId="0" fontId="4" fillId="5" borderId="0" xfId="0" applyFont="1" applyFill="1"/>
    <xf numFmtId="0" fontId="6" fillId="5" borderId="0" xfId="0" applyFont="1" applyFill="1"/>
    <xf numFmtId="0" fontId="0" fillId="0" borderId="1" xfId="0" applyBorder="1" applyAlignment="1" applyProtection="1">
      <alignment shrinkToFit="1"/>
      <protection locked="0"/>
    </xf>
    <xf numFmtId="0" fontId="0" fillId="0" borderId="1" xfId="0" applyBorder="1" applyAlignment="1" applyProtection="1">
      <alignment vertical="center" shrinkToFit="1"/>
      <protection locked="0"/>
    </xf>
    <xf numFmtId="0" fontId="2" fillId="0" borderId="1" xfId="0" applyFont="1" applyBorder="1" applyAlignment="1" applyProtection="1">
      <alignment shrinkToFit="1"/>
      <protection locked="0"/>
    </xf>
    <xf numFmtId="0" fontId="2" fillId="4" borderId="1" xfId="0" applyFont="1" applyFill="1" applyBorder="1" applyAlignment="1">
      <alignment shrinkToFit="1"/>
    </xf>
    <xf numFmtId="0" fontId="0" fillId="4" borderId="1" xfId="0" applyFill="1" applyBorder="1" applyAlignment="1">
      <alignment shrinkToFit="1"/>
    </xf>
    <xf numFmtId="0" fontId="18" fillId="0" borderId="1" xfId="0" applyFont="1" applyBorder="1" applyAlignment="1">
      <alignment horizontal="right"/>
    </xf>
    <xf numFmtId="0" fontId="0" fillId="0" borderId="1" xfId="0" applyBorder="1" applyAlignment="1">
      <alignment horizontal="right"/>
    </xf>
    <xf numFmtId="0" fontId="8" fillId="0" borderId="0" xfId="0" applyFont="1" applyAlignment="1">
      <alignment vertical="center" wrapText="1"/>
    </xf>
    <xf numFmtId="0" fontId="21" fillId="5" borderId="1" xfId="0" applyFont="1" applyFill="1" applyBorder="1"/>
    <xf numFmtId="0" fontId="14" fillId="5" borderId="1" xfId="0" applyFont="1" applyFill="1" applyBorder="1"/>
    <xf numFmtId="0" fontId="18" fillId="0" borderId="0" xfId="0" applyFont="1" applyAlignment="1">
      <alignment wrapText="1"/>
    </xf>
    <xf numFmtId="0" fontId="0" fillId="0" borderId="2" xfId="0" applyBorder="1"/>
    <xf numFmtId="0" fontId="2" fillId="0" borderId="0" xfId="0" applyFont="1" applyAlignment="1">
      <alignment horizontal="center"/>
    </xf>
    <xf numFmtId="0" fontId="3" fillId="0" borderId="0" xfId="0" applyFont="1"/>
    <xf numFmtId="0" fontId="1" fillId="0" borderId="0" xfId="0" applyFont="1"/>
    <xf numFmtId="0" fontId="22" fillId="0" borderId="0" xfId="0" applyFont="1"/>
    <xf numFmtId="0" fontId="23" fillId="0" borderId="0" xfId="0" applyFont="1"/>
    <xf numFmtId="0" fontId="0" fillId="0" borderId="2" xfId="0" applyBorder="1" applyAlignment="1">
      <alignment wrapText="1"/>
    </xf>
    <xf numFmtId="0" fontId="1" fillId="0" borderId="28" xfId="0" applyFont="1" applyBorder="1" applyAlignment="1">
      <alignment wrapText="1"/>
    </xf>
    <xf numFmtId="0" fontId="1" fillId="0" borderId="3" xfId="0" applyFont="1" applyBorder="1" applyAlignment="1">
      <alignment wrapText="1"/>
    </xf>
    <xf numFmtId="0" fontId="1" fillId="0" borderId="1" xfId="0" applyFont="1" applyBorder="1" applyAlignment="1">
      <alignment wrapText="1"/>
    </xf>
    <xf numFmtId="0" fontId="0" fillId="0" borderId="28" xfId="0" applyBorder="1"/>
    <xf numFmtId="0" fontId="3" fillId="0" borderId="3" xfId="0" applyFont="1" applyBorder="1"/>
    <xf numFmtId="0" fontId="3" fillId="0" borderId="1" xfId="0" applyFont="1" applyBorder="1"/>
    <xf numFmtId="0" fontId="3" fillId="0" borderId="0" xfId="0" applyFont="1" applyAlignment="1">
      <alignment horizontal="left"/>
    </xf>
    <xf numFmtId="0" fontId="0" fillId="0" borderId="0" xfId="1" applyFont="1"/>
    <xf numFmtId="0" fontId="25" fillId="0" borderId="0" xfId="0" applyFont="1" applyAlignment="1">
      <alignment vertical="center"/>
    </xf>
    <xf numFmtId="0" fontId="3" fillId="0" borderId="0" xfId="0" applyFont="1" applyAlignment="1">
      <alignment horizontal="center" vertical="center"/>
    </xf>
    <xf numFmtId="0" fontId="23" fillId="0" borderId="0" xfId="0" applyFont="1" applyAlignment="1">
      <alignment horizontal="center" vertical="top" wrapText="1"/>
    </xf>
    <xf numFmtId="0" fontId="0" fillId="0" borderId="0" xfId="0" applyAlignment="1">
      <alignment vertical="top"/>
    </xf>
    <xf numFmtId="0" fontId="0" fillId="2" borderId="12" xfId="0" applyFill="1" applyBorder="1" applyProtection="1">
      <protection locked="0"/>
    </xf>
    <xf numFmtId="0" fontId="0" fillId="2" borderId="11" xfId="0" applyFill="1" applyBorder="1" applyProtection="1">
      <protection locked="0"/>
    </xf>
    <xf numFmtId="0" fontId="0" fillId="2" borderId="13" xfId="0" applyFill="1" applyBorder="1" applyAlignment="1" applyProtection="1">
      <alignment horizontal="right"/>
      <protection locked="0"/>
    </xf>
    <xf numFmtId="0" fontId="0" fillId="0" borderId="0" xfId="0" applyAlignment="1" applyProtection="1">
      <alignment shrinkToFit="1"/>
      <protection locked="0"/>
    </xf>
    <xf numFmtId="0" fontId="0" fillId="0" borderId="0" xfId="0" applyProtection="1">
      <protection locked="0"/>
    </xf>
    <xf numFmtId="0" fontId="4" fillId="6" borderId="1" xfId="0" applyFont="1" applyFill="1" applyBorder="1" applyProtection="1">
      <protection locked="0"/>
    </xf>
    <xf numFmtId="0" fontId="4" fillId="6" borderId="1" xfId="0" applyFont="1" applyFill="1" applyBorder="1" applyAlignment="1" applyProtection="1">
      <alignment vertical="center"/>
      <protection locked="0"/>
    </xf>
    <xf numFmtId="165" fontId="17" fillId="7" borderId="29" xfId="0" applyNumberFormat="1" applyFont="1" applyFill="1" applyBorder="1" applyAlignment="1">
      <alignment horizontal="center"/>
    </xf>
    <xf numFmtId="165" fontId="17" fillId="7" borderId="30" xfId="0" applyNumberFormat="1" applyFont="1" applyFill="1" applyBorder="1" applyAlignment="1">
      <alignment horizontal="center"/>
    </xf>
    <xf numFmtId="165" fontId="17" fillId="7" borderId="31" xfId="0" applyNumberFormat="1" applyFont="1" applyFill="1" applyBorder="1" applyAlignment="1">
      <alignment horizontal="center"/>
    </xf>
    <xf numFmtId="165" fontId="17" fillId="7" borderId="32" xfId="0" applyNumberFormat="1" applyFont="1" applyFill="1" applyBorder="1" applyAlignment="1">
      <alignment horizontal="center"/>
    </xf>
    <xf numFmtId="164" fontId="0" fillId="7" borderId="33" xfId="0" applyNumberFormat="1" applyFill="1" applyBorder="1"/>
    <xf numFmtId="164" fontId="0" fillId="7" borderId="0" xfId="0" applyNumberFormat="1" applyFill="1"/>
    <xf numFmtId="0" fontId="0" fillId="7" borderId="0" xfId="0" applyFill="1"/>
    <xf numFmtId="0" fontId="0" fillId="7" borderId="34" xfId="0" applyFill="1" applyBorder="1"/>
    <xf numFmtId="0" fontId="0" fillId="0" borderId="0" xfId="0" applyAlignment="1" applyProtection="1">
      <alignment horizontal="center"/>
      <protection locked="0"/>
    </xf>
    <xf numFmtId="0" fontId="0" fillId="0" borderId="0" xfId="0" applyAlignment="1">
      <alignment horizontal="left"/>
    </xf>
    <xf numFmtId="14" fontId="0" fillId="0" borderId="1" xfId="0" applyNumberFormat="1" applyBorder="1" applyProtection="1">
      <protection locked="0"/>
    </xf>
    <xf numFmtId="164" fontId="0" fillId="2" borderId="12" xfId="0" applyNumberFormat="1" applyFill="1"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0" xfId="0" applyFont="1" applyAlignment="1">
      <alignment horizontal="center"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0" fillId="0" borderId="0" xfId="0" applyAlignment="1">
      <alignment horizontal="left" vertical="center"/>
    </xf>
    <xf numFmtId="0" fontId="5" fillId="0" borderId="0" xfId="0" applyFont="1" applyAlignment="1">
      <alignment horizontal="center" vertical="center" wrapText="1"/>
    </xf>
    <xf numFmtId="0" fontId="23" fillId="0" borderId="0" xfId="0" applyFont="1" applyAlignment="1">
      <alignment vertical="top"/>
    </xf>
    <xf numFmtId="0" fontId="2" fillId="0" borderId="0" xfId="0" applyFont="1" applyAlignment="1">
      <alignment horizontal="center"/>
    </xf>
    <xf numFmtId="0" fontId="23" fillId="0" borderId="0" xfId="0" applyFont="1" applyAlignment="1">
      <alignment vertical="top" wrapText="1"/>
    </xf>
    <xf numFmtId="0" fontId="22" fillId="0" borderId="0" xfId="0" applyFont="1" applyAlignment="1">
      <alignment horizontal="left" vertical="top"/>
    </xf>
    <xf numFmtId="0" fontId="3" fillId="0" borderId="27" xfId="0" applyFont="1" applyBorder="1" applyAlignment="1">
      <alignment horizontal="center"/>
    </xf>
    <xf numFmtId="0" fontId="3" fillId="0" borderId="1" xfId="0" applyFont="1" applyBorder="1" applyAlignment="1">
      <alignment horizontal="center"/>
    </xf>
    <xf numFmtId="0" fontId="27"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0" fillId="0" borderId="26" xfId="0" applyBorder="1" applyAlignment="1">
      <alignment horizontal="center"/>
    </xf>
    <xf numFmtId="0" fontId="0" fillId="0" borderId="1" xfId="0"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164" fontId="0" fillId="0" borderId="2" xfId="0" applyNumberFormat="1" applyBorder="1"/>
    <xf numFmtId="164" fontId="0" fillId="0" borderId="3" xfId="0" applyNumberFormat="1" applyBorder="1"/>
    <xf numFmtId="164" fontId="0" fillId="0" borderId="5" xfId="0" applyNumberFormat="1" applyBorder="1"/>
    <xf numFmtId="164" fontId="0" fillId="0" borderId="6" xfId="0" applyNumberFormat="1" applyBorder="1"/>
    <xf numFmtId="0" fontId="0" fillId="0" borderId="2" xfId="0" applyBorder="1"/>
    <xf numFmtId="0" fontId="0" fillId="0" borderId="3" xfId="0" applyBorder="1"/>
    <xf numFmtId="0" fontId="26" fillId="0" borderId="0" xfId="0" applyFont="1" applyAlignment="1">
      <alignment horizontal="center" vertical="top" wrapText="1"/>
    </xf>
    <xf numFmtId="0" fontId="0" fillId="3" borderId="1" xfId="0" applyFill="1" applyBorder="1"/>
    <xf numFmtId="0" fontId="0" fillId="3" borderId="2" xfId="0" applyFill="1" applyBorder="1"/>
    <xf numFmtId="0" fontId="0" fillId="3" borderId="3" xfId="0" applyFill="1" applyBorder="1"/>
    <xf numFmtId="0" fontId="0" fillId="0" borderId="1" xfId="0" applyBorder="1" applyAlignment="1" applyProtection="1">
      <alignment horizontal="center" vertical="top"/>
      <protection locked="0"/>
    </xf>
    <xf numFmtId="0" fontId="2" fillId="0" borderId="1" xfId="0" applyFont="1" applyBorder="1" applyAlignment="1" applyProtection="1">
      <alignment horizontal="center"/>
      <protection locked="0"/>
    </xf>
    <xf numFmtId="0" fontId="0" fillId="3" borderId="2" xfId="0" applyFill="1" applyBorder="1" applyAlignment="1">
      <alignment wrapText="1"/>
    </xf>
    <xf numFmtId="0" fontId="0" fillId="3" borderId="3" xfId="0" applyFill="1" applyBorder="1" applyAlignment="1">
      <alignment wrapText="1"/>
    </xf>
    <xf numFmtId="0" fontId="14" fillId="0" borderId="21" xfId="0" applyFont="1" applyBorder="1" applyAlignment="1">
      <alignment vertical="top" wrapText="1"/>
    </xf>
    <xf numFmtId="0" fontId="14" fillId="0" borderId="25" xfId="0" applyFont="1" applyBorder="1" applyAlignment="1">
      <alignment vertical="top" wrapText="1"/>
    </xf>
    <xf numFmtId="0" fontId="14" fillId="0" borderId="22" xfId="0" applyFont="1" applyBorder="1" applyAlignment="1">
      <alignment vertical="top" wrapText="1"/>
    </xf>
    <xf numFmtId="0" fontId="14" fillId="0" borderId="23" xfId="0" applyFont="1" applyBorder="1" applyAlignment="1">
      <alignment vertical="top" wrapText="1"/>
    </xf>
    <xf numFmtId="0" fontId="14" fillId="0" borderId="26" xfId="0" applyFont="1" applyBorder="1" applyAlignment="1">
      <alignment vertical="top" wrapText="1"/>
    </xf>
    <xf numFmtId="0" fontId="14" fillId="0" borderId="24" xfId="0" applyFont="1" applyBorder="1" applyAlignment="1">
      <alignment vertical="top" wrapText="1"/>
    </xf>
    <xf numFmtId="0" fontId="0" fillId="3" borderId="1" xfId="0" applyFill="1" applyBorder="1" applyAlignment="1">
      <alignment wrapText="1"/>
    </xf>
    <xf numFmtId="0" fontId="13" fillId="0" borderId="1" xfId="0" applyFont="1" applyBorder="1"/>
    <xf numFmtId="0" fontId="4" fillId="0" borderId="0" xfId="0" applyFont="1" applyAlignment="1">
      <alignment horizontal="center" vertical="top"/>
    </xf>
    <xf numFmtId="0" fontId="4" fillId="0" borderId="0" xfId="0" applyFont="1"/>
    <xf numFmtId="0" fontId="23" fillId="0" borderId="0" xfId="0" applyFont="1" applyAlignment="1">
      <alignment horizontal="center" vertical="top" wrapText="1"/>
    </xf>
    <xf numFmtId="0" fontId="13" fillId="0" borderId="2" xfId="0" applyFont="1" applyBorder="1"/>
    <xf numFmtId="0" fontId="13" fillId="0" borderId="16" xfId="0" applyFont="1" applyBorder="1"/>
    <xf numFmtId="0" fontId="13" fillId="0" borderId="3" xfId="0" applyFont="1" applyBorder="1"/>
    <xf numFmtId="0" fontId="4" fillId="0" borderId="2" xfId="0" applyFont="1" applyBorder="1" applyAlignment="1">
      <alignment vertical="top"/>
    </xf>
    <xf numFmtId="0" fontId="4" fillId="0" borderId="16" xfId="0" applyFont="1" applyBorder="1" applyAlignment="1">
      <alignment vertical="top"/>
    </xf>
    <xf numFmtId="0" fontId="4" fillId="0" borderId="3" xfId="0" applyFont="1" applyBorder="1" applyAlignment="1">
      <alignment vertical="top"/>
    </xf>
    <xf numFmtId="0" fontId="4" fillId="0" borderId="2" xfId="0" applyFont="1" applyBorder="1" applyAlignment="1">
      <alignment vertical="center"/>
    </xf>
    <xf numFmtId="0" fontId="4" fillId="0" borderId="16" xfId="0" applyFont="1" applyBorder="1" applyAlignment="1">
      <alignment vertical="center"/>
    </xf>
    <xf numFmtId="0" fontId="4" fillId="0" borderId="3" xfId="0" applyFont="1" applyBorder="1" applyAlignment="1">
      <alignment vertical="center"/>
    </xf>
    <xf numFmtId="0" fontId="2" fillId="0" borderId="1" xfId="0" applyFont="1" applyBorder="1" applyAlignment="1">
      <alignment horizontal="center"/>
    </xf>
    <xf numFmtId="0" fontId="3" fillId="0" borderId="0" xfId="0" applyFont="1" applyAlignment="1">
      <alignment horizontal="center" vertical="top" wrapText="1"/>
    </xf>
    <xf numFmtId="0" fontId="4" fillId="0" borderId="1" xfId="0" applyFont="1" applyBorder="1" applyAlignment="1">
      <alignment vertical="top"/>
    </xf>
    <xf numFmtId="0" fontId="4" fillId="0" borderId="1" xfId="0" applyFont="1" applyBorder="1" applyAlignment="1">
      <alignment vertical="center"/>
    </xf>
    <xf numFmtId="0" fontId="0" fillId="0" borderId="0" xfId="0" applyAlignment="1">
      <alignment horizontal="center" vertical="top"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1019174</xdr:colOff>
      <xdr:row>2</xdr:row>
      <xdr:rowOff>161924</xdr:rowOff>
    </xdr:from>
    <xdr:to>
      <xdr:col>1</xdr:col>
      <xdr:colOff>104774</xdr:colOff>
      <xdr:row>4</xdr:row>
      <xdr:rowOff>76199</xdr:rowOff>
    </xdr:to>
    <xdr:sp macro="" textlink="">
      <xdr:nvSpPr>
        <xdr:cNvPr id="7" name="Down Arrow 6">
          <a:extLst>
            <a:ext uri="{FF2B5EF4-FFF2-40B4-BE49-F238E27FC236}">
              <a16:creationId xmlns:a16="http://schemas.microsoft.com/office/drawing/2014/main" id="{00000000-0008-0000-0000-000007000000}"/>
            </a:ext>
          </a:extLst>
        </xdr:cNvPr>
        <xdr:cNvSpPr/>
      </xdr:nvSpPr>
      <xdr:spPr>
        <a:xfrm>
          <a:off x="1019174" y="923924"/>
          <a:ext cx="200025"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971550</xdr:colOff>
      <xdr:row>11</xdr:row>
      <xdr:rowOff>95249</xdr:rowOff>
    </xdr:from>
    <xdr:to>
      <xdr:col>1</xdr:col>
      <xdr:colOff>95250</xdr:colOff>
      <xdr:row>13</xdr:row>
      <xdr:rowOff>57150</xdr:rowOff>
    </xdr:to>
    <xdr:sp macro="" textlink="">
      <xdr:nvSpPr>
        <xdr:cNvPr id="10" name="Down Arrow 9">
          <a:extLst>
            <a:ext uri="{FF2B5EF4-FFF2-40B4-BE49-F238E27FC236}">
              <a16:creationId xmlns:a16="http://schemas.microsoft.com/office/drawing/2014/main" id="{00000000-0008-0000-0000-00000A000000}"/>
            </a:ext>
          </a:extLst>
        </xdr:cNvPr>
        <xdr:cNvSpPr/>
      </xdr:nvSpPr>
      <xdr:spPr>
        <a:xfrm>
          <a:off x="971550" y="2752724"/>
          <a:ext cx="238125" cy="28575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989266</xdr:colOff>
      <xdr:row>17</xdr:row>
      <xdr:rowOff>38105</xdr:rowOff>
    </xdr:from>
    <xdr:to>
      <xdr:col>1</xdr:col>
      <xdr:colOff>132016</xdr:colOff>
      <xdr:row>18</xdr:row>
      <xdr:rowOff>179644</xdr:rowOff>
    </xdr:to>
    <xdr:sp macro="" textlink="">
      <xdr:nvSpPr>
        <xdr:cNvPr id="11" name="Right Arrow 10">
          <a:extLst>
            <a:ext uri="{FF2B5EF4-FFF2-40B4-BE49-F238E27FC236}">
              <a16:creationId xmlns:a16="http://schemas.microsoft.com/office/drawing/2014/main" id="{00000000-0008-0000-0000-00000B000000}"/>
            </a:ext>
          </a:extLst>
        </xdr:cNvPr>
        <xdr:cNvSpPr/>
      </xdr:nvSpPr>
      <xdr:spPr>
        <a:xfrm rot="5400000">
          <a:off x="966122" y="4242724"/>
          <a:ext cx="303464"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3069CB74-30DE-49DD-A403-4EB8C8E80270}"/>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40B6982-1FC4-437C-AB0C-65A000595221}"/>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BF844C53-8147-4F6D-B69E-D2CA9A83BE7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157038A-6D34-49E3-A56A-FF2118B1A445}"/>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87E4AD5D-F245-473F-A3EA-4A71E8D3532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45B1AE02-1A8B-4DC3-AA47-607F59738DA5}"/>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BD5F672C-8C76-47CC-B571-B57B22EBA79D}"/>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8B5C5B3-4BC0-4708-B952-0B144C70EB2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4F22625-CB81-4EF5-B280-4D0BCA19767E}"/>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11D6A084-EF10-44F3-B91F-268BC8AC902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5F16AC7-4A59-4655-B8D7-C28D80E3BC3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F29F8DFC-5BF6-4615-BCE2-71A7046C3F2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2B035A7A-D1CC-470D-9824-70190ADADF8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78229738-B2D5-44C9-88F5-C99F724FD110}"/>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BBE3673-C1F1-4A79-BAF7-68F27E596A1F}"/>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5B0804FC-EE2C-49DF-AADD-6F91ACCCAA8D}"/>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ED20929C-25EE-4550-948F-AE0896058E7D}"/>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A05B7238-4768-4F0F-AE7B-2D8C84EAE20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40E2B57A-CEEA-44A5-BAB9-F935A97DF1CB}"/>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F97E50FA-B138-4E20-B124-AE63D43DF6BD}"/>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4084D62C-DFED-4FD3-B64E-9CD10AFC4625}"/>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E877C3E7-C814-4B89-B19E-640AACD715C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6ABA80DB-FCD1-40F9-9116-010FE8E29AF6}"/>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638175</xdr:colOff>
      <xdr:row>21</xdr:row>
      <xdr:rowOff>139700</xdr:rowOff>
    </xdr:from>
    <xdr:to>
      <xdr:col>15</xdr:col>
      <xdr:colOff>0</xdr:colOff>
      <xdr:row>32</xdr:row>
      <xdr:rowOff>47625</xdr:rowOff>
    </xdr:to>
    <xdr:cxnSp macro="">
      <xdr:nvCxnSpPr>
        <xdr:cNvPr id="2" name="Straight Arrow Connector 1">
          <a:extLst>
            <a:ext uri="{FF2B5EF4-FFF2-40B4-BE49-F238E27FC236}">
              <a16:creationId xmlns:a16="http://schemas.microsoft.com/office/drawing/2014/main" id="{E157CD91-808F-4D59-AEAE-D9214196F6D9}"/>
            </a:ext>
          </a:extLst>
        </xdr:cNvPr>
        <xdr:cNvCxnSpPr/>
      </xdr:nvCxnSpPr>
      <xdr:spPr>
        <a:xfrm flipV="1">
          <a:off x="9544050" y="4025900"/>
          <a:ext cx="9525" cy="1689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5C4F13DA-E734-40B8-A368-CEA316FC3D11}"/>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066C6146-739C-4D9A-B4B1-6B474E76B36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556AE4FA-799C-4E56-BF57-A2C8CA13B53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FD759CF6-60C7-4C00-89EC-3C7736A8B9E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701C9F4F-9706-43B7-BF82-326E98685E6F}"/>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528B3CD7-B37D-4D9F-9BF4-A453DAA07FF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DB6CB41-AC98-46C3-8846-BC7C77828D4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73845679-A168-4B4B-92CE-3C3BA1D9407A}"/>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0B6D82CC-A3AD-4FEE-A92E-0DFE658F20E7}"/>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D07A585A-E7FB-4A2D-B882-D9B30118BF15}"/>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E41641D8-026A-42BF-8A79-A23786AD2514}"/>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1BB93AE-677B-4003-AE31-AD61BCC4B6B2}"/>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744D296-124C-41BD-AA6F-AE6E0C4A9B32}"/>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4AC1A466-3DB1-4627-BD44-336C6B8FB408}"/>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805E40EC-7FC2-4BC0-AAB3-D851F500C26B}"/>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10" name="Straight Arrow Connector 9">
          <a:extLst>
            <a:ext uri="{FF2B5EF4-FFF2-40B4-BE49-F238E27FC236}">
              <a16:creationId xmlns:a16="http://schemas.microsoft.com/office/drawing/2014/main" id="{24FD919D-7903-4B14-9A72-92012044A758}"/>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11" name="Straight Arrow Connector 10">
          <a:extLst>
            <a:ext uri="{FF2B5EF4-FFF2-40B4-BE49-F238E27FC236}">
              <a16:creationId xmlns:a16="http://schemas.microsoft.com/office/drawing/2014/main" id="{DD0D99DD-0216-4112-9D57-31CF1AFEDC1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12" name="Straight Arrow Connector 11">
          <a:extLst>
            <a:ext uri="{FF2B5EF4-FFF2-40B4-BE49-F238E27FC236}">
              <a16:creationId xmlns:a16="http://schemas.microsoft.com/office/drawing/2014/main" id="{11BDC2DC-F651-4F3B-BB72-1C2A068E5C85}"/>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13" name="Straight Arrow Connector 12">
          <a:extLst>
            <a:ext uri="{FF2B5EF4-FFF2-40B4-BE49-F238E27FC236}">
              <a16:creationId xmlns:a16="http://schemas.microsoft.com/office/drawing/2014/main" id="{A8655502-0499-4F6B-B171-BA6A6483E624}"/>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14" name="Straight Arrow Connector 13">
          <a:extLst>
            <a:ext uri="{FF2B5EF4-FFF2-40B4-BE49-F238E27FC236}">
              <a16:creationId xmlns:a16="http://schemas.microsoft.com/office/drawing/2014/main" id="{E7B965F1-715E-4A22-90E1-AA6273021B42}"/>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15" name="Straight Arrow Connector 14">
          <a:extLst>
            <a:ext uri="{FF2B5EF4-FFF2-40B4-BE49-F238E27FC236}">
              <a16:creationId xmlns:a16="http://schemas.microsoft.com/office/drawing/2014/main" id="{92360942-894A-4BA9-9758-CCCB72221F17}"/>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36748DDE-BE9E-4450-A590-B59E60DA66B9}"/>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C5FD3959-3184-40A7-A663-F35E8FEDEF1C}"/>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3A4CA28-7262-4570-99C1-1F6EC1FFD6B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CF004455-DF4F-494E-B51F-FD4A91D403DD}"/>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83C420A-DC06-446F-AD73-91102271078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D014B6D8-F270-4256-B719-66F09988D0A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71470359-6C35-452F-9AE6-C85EF0BBEDD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715202FC-193E-4EC5-B825-E50988C2FFD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6277C6A-3489-4454-9B1D-92BEB7674D1A}"/>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E310242-8259-472F-946B-7ABB627CEB26}"/>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09D8AB5D-E6CA-4A98-AE03-DAC53F9F5212}"/>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B30B5E3-C6D0-442A-9F81-75CE1B2998C7}"/>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6D71F485-E3E5-482C-874F-4234821AC00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3DEC76DF-3F8F-452E-BF1F-2AB4C54DACC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5B8984BF-CCCE-452D-B88D-3E548579017B}"/>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ABE5FD1F-9926-4E90-8306-D4E16EC7A5F5}"/>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4AFA358E-8371-429C-8CB5-8A3A11B1EB4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2CD8F89D-3135-48CC-9D2B-2F8CBDE5808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3ECDE6E1-A726-4045-875E-881C59F81763}"/>
            </a:ext>
          </a:extLst>
        </xdr:cNvPr>
        <xdr:cNvCxnSpPr/>
      </xdr:nvCxnSpPr>
      <xdr:spPr>
        <a:xfrm flipV="1">
          <a:off x="9515475"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7FD6FFDE-BE4C-458B-ADFB-1311BB9E7B90}"/>
            </a:ext>
          </a:extLst>
        </xdr:cNvPr>
        <xdr:cNvCxnSpPr/>
      </xdr:nvCxnSpPr>
      <xdr:spPr>
        <a:xfrm flipH="1">
          <a:off x="9505950"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638175</xdr:colOff>
      <xdr:row>21</xdr:row>
      <xdr:rowOff>139700</xdr:rowOff>
    </xdr:from>
    <xdr:to>
      <xdr:col>15</xdr:col>
      <xdr:colOff>0</xdr:colOff>
      <xdr:row>32</xdr:row>
      <xdr:rowOff>66675</xdr:rowOff>
    </xdr:to>
    <xdr:cxnSp macro="">
      <xdr:nvCxnSpPr>
        <xdr:cNvPr id="2" name="Straight Arrow Connector 1">
          <a:extLst>
            <a:ext uri="{FF2B5EF4-FFF2-40B4-BE49-F238E27FC236}">
              <a16:creationId xmlns:a16="http://schemas.microsoft.com/office/drawing/2014/main" id="{C2A73518-7831-476F-A90A-8CC24BFE671A}"/>
            </a:ext>
          </a:extLst>
        </xdr:cNvPr>
        <xdr:cNvCxnSpPr/>
      </xdr:nvCxnSpPr>
      <xdr:spPr>
        <a:xfrm flipV="1">
          <a:off x="9544050" y="4025900"/>
          <a:ext cx="9525" cy="170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23B9F128-5D98-4DE6-A676-C03EAC23ABD5}"/>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4B19CCD5-8CA1-4783-B19A-22BCC803123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F6F7CAE7-6CBF-41CF-BE28-089AAC4BE517}"/>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7BEB7559-20F5-43C5-8BB2-3977A833919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E7C73046-6B56-48F7-8047-89A89CB1C59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B5AADA0C-2B7F-419D-902D-893D81D319E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355C405-2850-4A69-B969-3A22CCED6BB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20EA9886-A899-4363-AB0C-30A307F32652}"/>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722A56E4-9FF4-46B9-B93E-D380195BC308}"/>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441143DD-F0C6-4DC6-AAF0-25B052A5C63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0F3B3B75-0FD5-451B-BCAF-B272B826EC2F}"/>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27C051C-F7D3-46EE-9B09-051A60DEF8F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C5CA508-73C9-49AC-915A-D5E2A64CB86C}"/>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F6B36EA8-97ED-40B6-B08A-CB83F5FE7D7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6559DE74-C766-485B-B249-81B273FF0147}"/>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776EF6E1-FF22-48D9-96B3-6BBE87E0DC7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94C89063-2E0B-496D-BA8D-AC0B1E0E52F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98CF71B6-38CC-4612-A423-38DC27422894}"/>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D3467427-1178-4D43-9C9F-2D46C3E19C1C}"/>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507982BD-A983-4859-8111-7D039615E38C}"/>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FDDE9F90-E733-4759-ACA9-A054C1D86CF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5864837-44E5-451D-9BD6-4B3A45C3A21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5EE1F73D-B09E-4DD6-AEC1-43E3039FDC51}"/>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1127FF6C-2763-4BAE-82A0-B8AB1324B845}"/>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437BBA24-AD11-4C35-BE24-75C3837D674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692453C-2DD1-4A0B-883D-F7B2377427C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886EAD3-F9E4-43B9-8F13-4CDAA9B0FEE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A4D27F38-6764-4515-8675-9163EACB5A64}"/>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B6489F7A-28F1-41C1-9662-458483952783}"/>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72C06447-864A-4453-8331-8B4726B5FDE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09887526-8D2A-4A4B-8FDE-053687508BE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4C6A9D4-68F8-4410-A7EA-7248F9CA5D7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C038815-9522-42EB-A8CF-05A14A4AF81B}"/>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88F2A0DC-E18A-421F-B270-6CB07F6E2D0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588C4EF4-A2D2-454F-89E0-6127D15DF772}"/>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F2175965-E373-48E6-AE02-7D8A82C38725}"/>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7DCFAFA9-1E8B-46FE-A6A4-187532D12F83}"/>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874AA38E-D21B-4E42-9377-DC1EAF7B2D2F}"/>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A6C6F621-4E75-4ADE-87D4-C2C91AAC1753}"/>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0</xdr:colOff>
      <xdr:row>21</xdr:row>
      <xdr:rowOff>50800</xdr:rowOff>
    </xdr:from>
    <xdr:to>
      <xdr:col>15</xdr:col>
      <xdr:colOff>12700</xdr:colOff>
      <xdr:row>32</xdr:row>
      <xdr:rowOff>0</xdr:rowOff>
    </xdr:to>
    <xdr:cxnSp macro="">
      <xdr:nvCxnSpPr>
        <xdr:cNvPr id="2" name="Straight Arrow Connector 1">
          <a:extLst>
            <a:ext uri="{FF2B5EF4-FFF2-40B4-BE49-F238E27FC236}">
              <a16:creationId xmlns:a16="http://schemas.microsoft.com/office/drawing/2014/main" id="{59CB4582-A7FD-43DF-9685-F5962EE10371}"/>
            </a:ext>
          </a:extLst>
        </xdr:cNvPr>
        <xdr:cNvCxnSpPr/>
      </xdr:nvCxnSpPr>
      <xdr:spPr>
        <a:xfrm flipV="1">
          <a:off x="9553575" y="3937000"/>
          <a:ext cx="12700" cy="173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74C76A83-6C88-4912-8606-D9095F31F225}"/>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EDB493C1-03AE-4ACD-B91F-147FCB218F80}"/>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C1D366D2-4B80-4101-8D72-6BC1BE9918EE}"/>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DD566F0-59AE-4B68-9557-C1BFC660F3F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ED68B4C8-BACC-4597-B4BB-8BA413C6952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DECAF601-4E7D-42E1-9702-3975D28AB87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C1D9FF2D-62B1-47C3-B4E4-BB8B7E450D4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5AB5E149-167C-4836-8261-C3F4B3286E73}"/>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5D29A56C-5CB8-46FE-AB22-AC1D9D2D60A6}"/>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296D0FB0-EB8F-410C-A2BE-8FB4BD9B64A6}"/>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CB59350E-8107-4DE9-BC32-A466DF3E2FE3}"/>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DD0B3377-DB33-406D-B4D5-0A1606BAB8DD}"/>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8C08B577-DEFE-4068-B3A8-C4F2F300F978}"/>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6680A1C7-EA7E-4193-B433-F7FF949A5CD0}"/>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6DDFD491-A9CC-483B-93EF-1FA9105623F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8B8E472-BB22-4E63-AF69-BC28724E3ECD}"/>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67920A7-8780-43D3-90EB-FFD397519DDF}"/>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00496240-C5C4-400B-A28E-CD949F676A31}"/>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410D52E9-3F5B-47CE-B500-3EB7E10887F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430E0635-2779-4165-A252-8F9BBD19DE9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35549AA-CAD2-468A-A8CD-76B2493D66EA}"/>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2E47BFDC-878B-4200-9374-597B74512EA1}"/>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D383B53C-3B94-4878-81E9-A1C6171FC3F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F3B6FB15-6174-407E-AA38-C8EA0C262A8A}"/>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63FDD49D-6D6C-45EF-B27B-48F8AF7EF532}"/>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F3F301B-9701-488D-8915-D7AE53B4BF3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13FB836-CD77-4724-A6D9-DA78FB723517}"/>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494B067-E4FC-402D-9707-3D6349C9549F}"/>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1C3BD234-DCCA-4DD9-A906-0D1CEBBE2269}"/>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4E6B327A-0067-4F40-83C2-30709EB9D7D0}"/>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3779A9B7-2FDE-4920-A501-C2E9C325F3CE}"/>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1BF7AD4F-F430-4E9E-A408-F8AC05E0D759}"/>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D2EA173C-1EF8-461D-96E7-0517767F0EC8}"/>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76D82237-B453-4571-825F-F1BEBE0A8720}"/>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C6C382B9-BCC2-49D2-BE62-AFBA359C02D9}"/>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E39441DB-8E2D-4FCC-AEC7-FC0E4AC717B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26E1F9BF-B606-48BF-9F15-DAAA3D4E155B}"/>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8388B23E-905F-4DA6-B198-74D18090F077}"/>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67908F47-C327-4FB7-BEEE-2D2CCF13C7CD}"/>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C5D379CC-3BF7-4775-9DDB-5A1F1F12BFE5}"/>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15B28570-E740-4F9F-9D88-5118889B3AF7}"/>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628BDE05-276B-4A74-9F63-0409C845E717}"/>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894D46B9-9DDE-4527-8C2C-C6EC3AD51AAE}"/>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335E7CA2-C412-4156-ABA8-D747372DFC46}"/>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41B1ECFC-0D6C-44C4-B5FC-2C343411712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10" name="Straight Arrow Connector 9">
          <a:extLst>
            <a:ext uri="{FF2B5EF4-FFF2-40B4-BE49-F238E27FC236}">
              <a16:creationId xmlns:a16="http://schemas.microsoft.com/office/drawing/2014/main" id="{CBA405B5-AF9C-4B32-A0A2-055D16AB252C}"/>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11" name="Straight Arrow Connector 10">
          <a:extLst>
            <a:ext uri="{FF2B5EF4-FFF2-40B4-BE49-F238E27FC236}">
              <a16:creationId xmlns:a16="http://schemas.microsoft.com/office/drawing/2014/main" id="{B32CE8D2-34CC-46DA-AF18-59B76AF020D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12" name="Straight Arrow Connector 11">
          <a:extLst>
            <a:ext uri="{FF2B5EF4-FFF2-40B4-BE49-F238E27FC236}">
              <a16:creationId xmlns:a16="http://schemas.microsoft.com/office/drawing/2014/main" id="{CBF84166-272C-426D-B652-C5CBDBE8F99F}"/>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13" name="Straight Arrow Connector 12">
          <a:extLst>
            <a:ext uri="{FF2B5EF4-FFF2-40B4-BE49-F238E27FC236}">
              <a16:creationId xmlns:a16="http://schemas.microsoft.com/office/drawing/2014/main" id="{3EA2A657-53BC-40F2-A7D7-331EC0D94571}"/>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14" name="Straight Arrow Connector 13">
          <a:extLst>
            <a:ext uri="{FF2B5EF4-FFF2-40B4-BE49-F238E27FC236}">
              <a16:creationId xmlns:a16="http://schemas.microsoft.com/office/drawing/2014/main" id="{8A8A5AE1-CCA3-4A18-8098-95D3F32D352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15" name="Straight Arrow Connector 14">
          <a:extLst>
            <a:ext uri="{FF2B5EF4-FFF2-40B4-BE49-F238E27FC236}">
              <a16:creationId xmlns:a16="http://schemas.microsoft.com/office/drawing/2014/main" id="{BAFD4CB7-8D83-4E05-954D-D03727E7E193}"/>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029A8CE5-3C03-4BDB-AF46-517265F6D637}"/>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7295860D-9F6F-49DA-9133-F78F712C086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6DF19B17-2E07-46D9-9916-D965CB743EDA}"/>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3BB287BA-B051-4DE6-8247-58025555C2C1}"/>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43730DE4-3959-4617-A345-D7982C53CE9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34E92AEF-4367-4F6F-83F6-C0AA7A49F4C8}"/>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6CB152BE-145D-418B-964C-3619CE6E8EB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1086F918-6C4F-4A71-A686-50801259270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E6D2F69F-76F4-4969-AE3E-149541E9FF4F}"/>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7E8AE0E-B1B2-429B-881F-0B930FFAEF30}"/>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40F6B80E-25D4-4D34-93C3-2827C8325596}"/>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F4B1A146-31F8-4BB1-8840-3E5586996B85}"/>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CCCB2F97-6A90-42B8-AC20-731605FCFBA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99232BD3-2205-4C60-9FEE-2552CE22F5D9}"/>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B7E58506-938E-46CC-8DB7-2DE3187940D8}"/>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70D3C29A-65E2-4E66-A4E5-2E6536F02A25}"/>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34E8E1C6-73D1-4A61-B3D9-86CFB9FAD29B}"/>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C0CDDDFE-25BA-4239-9025-AD7212831675}"/>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84C194DB-09FC-44F4-AF68-7F8D19A19E8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432182DB-0366-4464-A218-12B1EB63FC5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28FDAE54-EA5B-4EC0-A298-062979F62E2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DFB41722-0397-4787-9441-66FC12D1D93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0A07C16-429F-4B6B-96DD-82D8A90EB4C7}"/>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DDFFDA6F-E41E-45C8-94E4-7BB7E5203CB1}"/>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D69E6F5C-AB7D-46A2-94B9-84A381D54A3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194F3D0C-220D-4341-BFD1-17C0BBE203C0}"/>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65C895F6-128A-490B-99A5-E8E301259286}"/>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A65983FF-E5F1-4A70-9CDD-215B0BEEA3F6}"/>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28E2E449-F20A-4259-8344-B4018EAD75FB}"/>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6326A928-D29F-42E1-83A0-E5E1A1D04D52}"/>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FEA11536-0DCC-40FD-AB34-5C23084B5395}"/>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B6DF380E-C32A-4DCA-A16C-F12C3CBDA9E6}"/>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8" name="Straight Arrow Connector 7">
          <a:extLst>
            <a:ext uri="{FF2B5EF4-FFF2-40B4-BE49-F238E27FC236}">
              <a16:creationId xmlns:a16="http://schemas.microsoft.com/office/drawing/2014/main" id="{29EA74BE-0060-4B14-A2F3-995672052DD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9" name="Straight Arrow Connector 8">
          <a:extLst>
            <a:ext uri="{FF2B5EF4-FFF2-40B4-BE49-F238E27FC236}">
              <a16:creationId xmlns:a16="http://schemas.microsoft.com/office/drawing/2014/main" id="{743FE257-CD32-4865-96AA-CE504C1AB32C}"/>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A75FA532-CFF9-4EC9-8719-9CF4AB4507D4}"/>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0B61CAF7-14D6-43F6-B93F-E36B177662D7}"/>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39916CF7-04AE-40E4-9049-5BCDF0DBCFB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D653D508-6BFE-4674-AF91-49CB5DA38DE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C9826262-2D6E-4AE1-8043-24C18328F3CD}"/>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E49F3A34-5FA4-48F8-B4A7-C439E0F36CF2}"/>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C87ACBAF-0FFC-47F8-AC98-C08BA00E4BDE}"/>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D4692ECD-2268-4A1B-A55B-D6C6E352D4C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3.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DC5E5A0F-8144-4329-A7B3-1CBAFB11196B}"/>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22DC0387-1E6A-46E4-B899-15D00CB2FD9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D36FF23F-A188-477F-A9C6-4BD7890C1563}"/>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4C4AF2E5-C2C9-4897-B31E-0D8E5902A426}"/>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0B1ED080-EB35-4F5E-A2FE-9805B632C25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7920A0E2-BCC2-4B84-BC79-63DD3716209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053107CD-4E8C-4768-B9BA-DA4950F4971F}"/>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3C893101-8574-4433-83B0-5ACFF4DB8E5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56170229-DE61-44FD-AACE-BDCD352DF3E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19C2C594-23C3-49CF-82F0-7FA8E75C9CF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A8BA77CC-27ED-49AC-A2D7-B14CEA4173AF}"/>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C4FAF02D-8669-4907-82F1-777F8FEA438F}"/>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41E39839-B481-4179-8A24-619BDCBD7C87}"/>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1561BED-DE9C-468E-99D8-D928F2E814A2}"/>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132F4D8A-0BF6-4B56-BAA8-BE5E542DBC96}"/>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C50CCA73-E0A6-451C-ABDE-0A8D01A1CBC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88E5C48C-1882-4E1C-B2AD-1008A61464EE}"/>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6CAB439E-1271-48D3-AF59-BEFAC0BECFB4}"/>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F3AFF314-C211-47D8-8DDC-586B8EA5CFD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FA840112-CDBC-4F9B-991B-DD661AF959B1}"/>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85BAFA99-E930-470A-8EA4-2D5A6F5A4D31}"/>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728BBDE0-AB52-48C5-9F8A-FE93FBF147B1}"/>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A67D58AE-07B5-4E44-902B-18F78B2D2728}"/>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16D27586-DEB6-438A-A8B9-83EFC4B3C68E}"/>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0EEA3408-3690-4EC0-8C94-CFB69680759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5E3B222C-BFCD-46D4-AA9C-FB698CBBF740}"/>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72E745D9-42FA-4E23-A3B1-84CB70659B1A}"/>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606425</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BD9B8DCF-471E-4809-BBAD-256A5A37C5E5}"/>
            </a:ext>
          </a:extLst>
        </xdr:cNvPr>
        <xdr:cNvCxnSpPr/>
      </xdr:nvCxnSpPr>
      <xdr:spPr>
        <a:xfrm flipH="1">
          <a:off x="10045700" y="6502400"/>
          <a:ext cx="41275"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2878252F-6B86-46A1-B2FE-C15BBFDFE129}"/>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EA5A6283-5138-4383-A2EC-BAB3D880BDCE}"/>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86EDA765-17D0-4AC9-B0CC-DA0B72B4D96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FC72DB08-C97A-4952-84A5-0483F6D50913}"/>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0.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8CF247E1-3757-464C-86D8-547AED091F46}"/>
            </a:ext>
          </a:extLst>
        </xdr:cNvPr>
        <xdr:cNvCxnSpPr/>
      </xdr:nvCxnSpPr>
      <xdr:spPr>
        <a:xfrm flipV="1">
          <a:off x="9566275" y="3937000"/>
          <a:ext cx="0" cy="438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2A10683B-EDC0-4DB5-978F-EBD3CBA1E1E8}"/>
            </a:ext>
          </a:extLst>
        </xdr:cNvPr>
        <xdr:cNvCxnSpPr/>
      </xdr:nvCxnSpPr>
      <xdr:spPr>
        <a:xfrm>
          <a:off x="9553575" y="4835525"/>
          <a:ext cx="12700" cy="857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630C3DC9-EE44-471B-82F4-ACB1DADB4D6E}"/>
            </a:ext>
          </a:extLst>
        </xdr:cNvPr>
        <xdr:cNvCxnSpPr/>
      </xdr:nvCxnSpPr>
      <xdr:spPr>
        <a:xfrm flipV="1">
          <a:off x="9553575" y="4025900"/>
          <a:ext cx="0" cy="34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62E1F8AF-74EB-4150-9A42-8BBD5DE1DE58}"/>
            </a:ext>
          </a:extLst>
        </xdr:cNvPr>
        <xdr:cNvCxnSpPr/>
      </xdr:nvCxnSpPr>
      <xdr:spPr>
        <a:xfrm flipH="1">
          <a:off x="9540875" y="4721225"/>
          <a:ext cx="12700" cy="946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6" name="Straight Arrow Connector 5">
          <a:extLst>
            <a:ext uri="{FF2B5EF4-FFF2-40B4-BE49-F238E27FC236}">
              <a16:creationId xmlns:a16="http://schemas.microsoft.com/office/drawing/2014/main" id="{3E73E5A0-220C-425C-A3EC-2FC585873F5D}"/>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7" name="Straight Arrow Connector 6">
          <a:extLst>
            <a:ext uri="{FF2B5EF4-FFF2-40B4-BE49-F238E27FC236}">
              <a16:creationId xmlns:a16="http://schemas.microsoft.com/office/drawing/2014/main" id="{74C987EF-E329-4473-B8A0-083AF694CC7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1.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CE9B69D3-F1E0-49BA-83F5-9FC009211A08}"/>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708EC759-CA20-4BBC-870D-D8D5874DBAC0}"/>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12700</xdr:colOff>
      <xdr:row>21</xdr:row>
      <xdr:rowOff>50800</xdr:rowOff>
    </xdr:from>
    <xdr:to>
      <xdr:col>15</xdr:col>
      <xdr:colOff>12700</xdr:colOff>
      <xdr:row>23</xdr:row>
      <xdr:rowOff>203200</xdr:rowOff>
    </xdr:to>
    <xdr:cxnSp macro="">
      <xdr:nvCxnSpPr>
        <xdr:cNvPr id="4" name="Straight Arrow Connector 3">
          <a:extLst>
            <a:ext uri="{FF2B5EF4-FFF2-40B4-BE49-F238E27FC236}">
              <a16:creationId xmlns:a16="http://schemas.microsoft.com/office/drawing/2014/main" id="{5DC0F85D-0731-4585-A9CC-CF85611E8705}"/>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5" name="Straight Arrow Connector 4">
          <a:extLst>
            <a:ext uri="{FF2B5EF4-FFF2-40B4-BE49-F238E27FC236}">
              <a16:creationId xmlns:a16="http://schemas.microsoft.com/office/drawing/2014/main" id="{29732F8C-CAFE-4B2B-A5AE-C31C4ED516D3}"/>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9BBA5362-38F5-4BD5-B59A-0828FACD1D1C}"/>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5DB7D88D-AD61-4BFA-9C3D-3A98B1616D8D}"/>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8" name="Straight Arrow Connector 7">
          <a:extLst>
            <a:ext uri="{FF2B5EF4-FFF2-40B4-BE49-F238E27FC236}">
              <a16:creationId xmlns:a16="http://schemas.microsoft.com/office/drawing/2014/main" id="{0661EE49-87B8-4D15-8133-44051E043BF9}"/>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9" name="Straight Arrow Connector 8">
          <a:extLst>
            <a:ext uri="{FF2B5EF4-FFF2-40B4-BE49-F238E27FC236}">
              <a16:creationId xmlns:a16="http://schemas.microsoft.com/office/drawing/2014/main" id="{A208D8CE-17B1-4FEB-AB77-4CBA019C4496}"/>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21</xdr:row>
      <xdr:rowOff>50800</xdr:rowOff>
    </xdr:from>
    <xdr:to>
      <xdr:col>15</xdr:col>
      <xdr:colOff>12700</xdr:colOff>
      <xdr:row>32</xdr:row>
      <xdr:rowOff>57150</xdr:rowOff>
    </xdr:to>
    <xdr:cxnSp macro="">
      <xdr:nvCxnSpPr>
        <xdr:cNvPr id="2" name="Straight Arrow Connector 1">
          <a:extLst>
            <a:ext uri="{FF2B5EF4-FFF2-40B4-BE49-F238E27FC236}">
              <a16:creationId xmlns:a16="http://schemas.microsoft.com/office/drawing/2014/main" id="{40D279A7-0F02-4DFC-AF86-5274E2E07CF9}"/>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3" name="Straight Arrow Connector 2">
          <a:extLst>
            <a:ext uri="{FF2B5EF4-FFF2-40B4-BE49-F238E27FC236}">
              <a16:creationId xmlns:a16="http://schemas.microsoft.com/office/drawing/2014/main" id="{8B1BE078-990D-4778-BB0F-AB5706B6A58D}"/>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6415948A-FD30-47D6-83A8-AFA65787B940}"/>
            </a:ext>
          </a:extLst>
        </xdr:cNvPr>
        <xdr:cNvCxnSpPr/>
      </xdr:nvCxnSpPr>
      <xdr:spPr>
        <a:xfrm flipV="1">
          <a:off x="9356725" y="4756150"/>
          <a:ext cx="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E4AAE78D-ABD2-4E39-B2FE-C7232F70119C}"/>
            </a:ext>
          </a:extLst>
        </xdr:cNvPr>
        <xdr:cNvCxnSpPr/>
      </xdr:nvCxnSpPr>
      <xdr:spPr>
        <a:xfrm>
          <a:off x="9344025" y="6369050"/>
          <a:ext cx="12700" cy="1428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4" name="Straight Arrow Connector 3">
          <a:extLst>
            <a:ext uri="{FF2B5EF4-FFF2-40B4-BE49-F238E27FC236}">
              <a16:creationId xmlns:a16="http://schemas.microsoft.com/office/drawing/2014/main" id="{4F941E30-8F38-427C-8CB5-7169AC2B4C12}"/>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5" name="Straight Arrow Connector 4">
          <a:extLst>
            <a:ext uri="{FF2B5EF4-FFF2-40B4-BE49-F238E27FC236}">
              <a16:creationId xmlns:a16="http://schemas.microsoft.com/office/drawing/2014/main" id="{0761E402-BA85-479C-B1E8-1B8E9BC7150B}"/>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21</xdr:row>
      <xdr:rowOff>139700</xdr:rowOff>
    </xdr:from>
    <xdr:to>
      <xdr:col>15</xdr:col>
      <xdr:colOff>0</xdr:colOff>
      <xdr:row>23</xdr:row>
      <xdr:rowOff>266700</xdr:rowOff>
    </xdr:to>
    <xdr:cxnSp macro="">
      <xdr:nvCxnSpPr>
        <xdr:cNvPr id="6" name="Straight Arrow Connector 5">
          <a:extLst>
            <a:ext uri="{FF2B5EF4-FFF2-40B4-BE49-F238E27FC236}">
              <a16:creationId xmlns:a16="http://schemas.microsoft.com/office/drawing/2014/main" id="{ACDBD4F2-A48C-49CA-893E-686F03EBCC1E}"/>
            </a:ext>
          </a:extLst>
        </xdr:cNvPr>
        <xdr:cNvCxnSpPr/>
      </xdr:nvCxnSpPr>
      <xdr:spPr>
        <a:xfrm flipV="1">
          <a:off x="10086975" y="5045075"/>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7" name="Straight Arrow Connector 6">
          <a:extLst>
            <a:ext uri="{FF2B5EF4-FFF2-40B4-BE49-F238E27FC236}">
              <a16:creationId xmlns:a16="http://schemas.microsoft.com/office/drawing/2014/main" id="{D827AC47-FEBF-43AA-8EDD-85BA913D0725}"/>
            </a:ext>
          </a:extLst>
        </xdr:cNvPr>
        <xdr:cNvCxnSpPr/>
      </xdr:nvCxnSpPr>
      <xdr:spPr>
        <a:xfrm flipH="1">
          <a:off x="10074275" y="6502400"/>
          <a:ext cx="12700" cy="1593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21</xdr:row>
      <xdr:rowOff>139700</xdr:rowOff>
    </xdr:from>
    <xdr:to>
      <xdr:col>15</xdr:col>
      <xdr:colOff>0</xdr:colOff>
      <xdr:row>23</xdr:row>
      <xdr:rowOff>266700</xdr:rowOff>
    </xdr:to>
    <xdr:cxnSp macro="">
      <xdr:nvCxnSpPr>
        <xdr:cNvPr id="2" name="Straight Arrow Connector 1">
          <a:extLst>
            <a:ext uri="{FF2B5EF4-FFF2-40B4-BE49-F238E27FC236}">
              <a16:creationId xmlns:a16="http://schemas.microsoft.com/office/drawing/2014/main" id="{77791BEC-75E9-432F-BB81-A92DD4470891}"/>
            </a:ext>
          </a:extLst>
        </xdr:cNvPr>
        <xdr:cNvCxnSpPr/>
      </xdr:nvCxnSpPr>
      <xdr:spPr>
        <a:xfrm flipV="1">
          <a:off x="8953500" y="4826000"/>
          <a:ext cx="0" cy="755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635000</xdr:colOff>
      <xdr:row>26</xdr:row>
      <xdr:rowOff>25400</xdr:rowOff>
    </xdr:from>
    <xdr:to>
      <xdr:col>15</xdr:col>
      <xdr:colOff>0</xdr:colOff>
      <xdr:row>32</xdr:row>
      <xdr:rowOff>0</xdr:rowOff>
    </xdr:to>
    <xdr:cxnSp macro="">
      <xdr:nvCxnSpPr>
        <xdr:cNvPr id="3" name="Straight Arrow Connector 2">
          <a:extLst>
            <a:ext uri="{FF2B5EF4-FFF2-40B4-BE49-F238E27FC236}">
              <a16:creationId xmlns:a16="http://schemas.microsoft.com/office/drawing/2014/main" id="{49B6B76F-D1CC-42A7-A696-85663B4A8F4D}"/>
            </a:ext>
          </a:extLst>
        </xdr:cNvPr>
        <xdr:cNvCxnSpPr/>
      </xdr:nvCxnSpPr>
      <xdr:spPr>
        <a:xfrm flipH="1">
          <a:off x="8940800" y="6283325"/>
          <a:ext cx="12700" cy="151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9525</xdr:colOff>
      <xdr:row>21</xdr:row>
      <xdr:rowOff>50800</xdr:rowOff>
    </xdr:from>
    <xdr:to>
      <xdr:col>15</xdr:col>
      <xdr:colOff>12700</xdr:colOff>
      <xdr:row>32</xdr:row>
      <xdr:rowOff>57150</xdr:rowOff>
    </xdr:to>
    <xdr:cxnSp macro="">
      <xdr:nvCxnSpPr>
        <xdr:cNvPr id="4" name="Straight Arrow Connector 3">
          <a:extLst>
            <a:ext uri="{FF2B5EF4-FFF2-40B4-BE49-F238E27FC236}">
              <a16:creationId xmlns:a16="http://schemas.microsoft.com/office/drawing/2014/main" id="{4F5154E7-C095-4352-9406-DF65B56B2DFB}"/>
            </a:ext>
          </a:extLst>
        </xdr:cNvPr>
        <xdr:cNvCxnSpPr/>
      </xdr:nvCxnSpPr>
      <xdr:spPr>
        <a:xfrm flipV="1">
          <a:off x="9563100" y="3937000"/>
          <a:ext cx="3175" cy="1787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57150</xdr:rowOff>
    </xdr:from>
    <xdr:to>
      <xdr:col>15</xdr:col>
      <xdr:colOff>9525</xdr:colOff>
      <xdr:row>52</xdr:row>
      <xdr:rowOff>47625</xdr:rowOff>
    </xdr:to>
    <xdr:cxnSp macro="">
      <xdr:nvCxnSpPr>
        <xdr:cNvPr id="5" name="Straight Arrow Connector 4">
          <a:extLst>
            <a:ext uri="{FF2B5EF4-FFF2-40B4-BE49-F238E27FC236}">
              <a16:creationId xmlns:a16="http://schemas.microsoft.com/office/drawing/2014/main" id="{D057BDA2-6AAD-4EDE-BEB2-4256BE958FB6}"/>
            </a:ext>
          </a:extLst>
        </xdr:cNvPr>
        <xdr:cNvCxnSpPr/>
      </xdr:nvCxnSpPr>
      <xdr:spPr>
        <a:xfrm flipH="1">
          <a:off x="9553575" y="6229350"/>
          <a:ext cx="9525" cy="2743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12700</xdr:colOff>
      <xdr:row>21</xdr:row>
      <xdr:rowOff>50800</xdr:rowOff>
    </xdr:from>
    <xdr:to>
      <xdr:col>15</xdr:col>
      <xdr:colOff>12700</xdr:colOff>
      <xdr:row>23</xdr:row>
      <xdr:rowOff>203200</xdr:rowOff>
    </xdr:to>
    <xdr:cxnSp macro="">
      <xdr:nvCxnSpPr>
        <xdr:cNvPr id="2" name="Straight Arrow Connector 1">
          <a:extLst>
            <a:ext uri="{FF2B5EF4-FFF2-40B4-BE49-F238E27FC236}">
              <a16:creationId xmlns:a16="http://schemas.microsoft.com/office/drawing/2014/main" id="{1BD4DAE6-7CD5-4DD7-9D5F-322C95E98BB5}"/>
            </a:ext>
          </a:extLst>
        </xdr:cNvPr>
        <xdr:cNvCxnSpPr/>
      </xdr:nvCxnSpPr>
      <xdr:spPr>
        <a:xfrm flipV="1">
          <a:off x="10099675" y="4956175"/>
          <a:ext cx="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26</xdr:row>
      <xdr:rowOff>139700</xdr:rowOff>
    </xdr:from>
    <xdr:to>
      <xdr:col>15</xdr:col>
      <xdr:colOff>12700</xdr:colOff>
      <xdr:row>32</xdr:row>
      <xdr:rowOff>25400</xdr:rowOff>
    </xdr:to>
    <xdr:cxnSp macro="">
      <xdr:nvCxnSpPr>
        <xdr:cNvPr id="3" name="Straight Arrow Connector 2">
          <a:extLst>
            <a:ext uri="{FF2B5EF4-FFF2-40B4-BE49-F238E27FC236}">
              <a16:creationId xmlns:a16="http://schemas.microsoft.com/office/drawing/2014/main" id="{CEAC86BD-E561-424C-954A-B69B7E4723F4}"/>
            </a:ext>
          </a:extLst>
        </xdr:cNvPr>
        <xdr:cNvCxnSpPr/>
      </xdr:nvCxnSpPr>
      <xdr:spPr>
        <a:xfrm>
          <a:off x="10086975" y="6616700"/>
          <a:ext cx="12700" cy="1504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39"/>
  <sheetViews>
    <sheetView tabSelected="1" zoomScaleNormal="100" workbookViewId="0">
      <selection sqref="A1:B2"/>
    </sheetView>
  </sheetViews>
  <sheetFormatPr defaultColWidth="8.85546875" defaultRowHeight="12.75" x14ac:dyDescent="0.2"/>
  <cols>
    <col min="1" max="2" width="16.7109375" customWidth="1"/>
    <col min="3" max="3" width="17.28515625" customWidth="1"/>
    <col min="4" max="5" width="16.7109375" customWidth="1"/>
  </cols>
  <sheetData>
    <row r="1" spans="1:5" ht="30.2" customHeight="1" x14ac:dyDescent="0.2">
      <c r="A1" s="98" t="s">
        <v>146</v>
      </c>
      <c r="B1" s="99"/>
      <c r="D1" s="56"/>
      <c r="E1" s="56"/>
    </row>
    <row r="2" spans="1:5" ht="30.2" customHeight="1" x14ac:dyDescent="0.2">
      <c r="A2" s="100"/>
      <c r="B2" s="101"/>
      <c r="D2" s="56"/>
      <c r="E2" s="56"/>
    </row>
    <row r="5" spans="1:5" ht="10.15" customHeight="1" x14ac:dyDescent="0.2"/>
    <row r="6" spans="1:5" x14ac:dyDescent="0.2">
      <c r="A6" s="98" t="s">
        <v>151</v>
      </c>
      <c r="B6" s="99"/>
    </row>
    <row r="7" spans="1:5" ht="37.5" customHeight="1" x14ac:dyDescent="0.2">
      <c r="A7" s="100"/>
      <c r="B7" s="101"/>
    </row>
    <row r="10" spans="1:5" ht="30.2" customHeight="1" x14ac:dyDescent="0.2">
      <c r="A10" s="98" t="s">
        <v>89</v>
      </c>
      <c r="B10" s="99"/>
      <c r="D10" s="104"/>
      <c r="E10" s="104"/>
    </row>
    <row r="11" spans="1:5" ht="30.2" customHeight="1" x14ac:dyDescent="0.2">
      <c r="A11" s="100"/>
      <c r="B11" s="101"/>
      <c r="D11" s="104"/>
      <c r="E11" s="104"/>
    </row>
    <row r="15" spans="1:5" ht="23.25" customHeight="1" x14ac:dyDescent="0.2">
      <c r="A15" s="105" t="s">
        <v>132</v>
      </c>
      <c r="B15" s="106"/>
    </row>
    <row r="16" spans="1:5" ht="24" customHeight="1" x14ac:dyDescent="0.2">
      <c r="A16" s="107"/>
      <c r="B16" s="108"/>
    </row>
    <row r="19" spans="1:5" ht="30.2" customHeight="1" thickBot="1" x14ac:dyDescent="0.25"/>
    <row r="20" spans="1:5" ht="30.2" customHeight="1" x14ac:dyDescent="0.2">
      <c r="A20" s="109" t="s">
        <v>51</v>
      </c>
      <c r="B20" s="110"/>
    </row>
    <row r="21" spans="1:5" ht="13.5" thickBot="1" x14ac:dyDescent="0.25">
      <c r="A21" s="111"/>
      <c r="B21" s="112"/>
    </row>
    <row r="24" spans="1:5" ht="15" customHeight="1" x14ac:dyDescent="0.2">
      <c r="A24" t="s">
        <v>52</v>
      </c>
      <c r="B24" s="102" t="s">
        <v>87</v>
      </c>
      <c r="C24" s="102"/>
      <c r="D24" s="42"/>
      <c r="E24" s="42"/>
    </row>
    <row r="25" spans="1:5" ht="15" customHeight="1" x14ac:dyDescent="0.2">
      <c r="B25" s="102"/>
      <c r="C25" s="102"/>
      <c r="D25" s="42"/>
      <c r="E25" s="42"/>
    </row>
    <row r="26" spans="1:5" ht="15" customHeight="1" x14ac:dyDescent="0.2"/>
    <row r="27" spans="1:5" ht="15" customHeight="1" x14ac:dyDescent="0.2">
      <c r="A27" s="113" t="s">
        <v>90</v>
      </c>
      <c r="B27" s="114" t="s">
        <v>133</v>
      </c>
      <c r="C27" s="114"/>
      <c r="D27" s="114"/>
      <c r="E27" s="114"/>
    </row>
    <row r="28" spans="1:5" ht="31.9" customHeight="1" x14ac:dyDescent="0.2">
      <c r="A28" s="113"/>
      <c r="B28" s="114"/>
      <c r="C28" s="114"/>
      <c r="D28" s="114"/>
      <c r="E28" s="114"/>
    </row>
    <row r="29" spans="1:5" ht="15" customHeight="1" x14ac:dyDescent="0.2"/>
    <row r="30" spans="1:5" ht="15" customHeight="1" x14ac:dyDescent="0.2">
      <c r="A30" s="113" t="s">
        <v>53</v>
      </c>
      <c r="B30" s="102" t="s">
        <v>134</v>
      </c>
      <c r="C30" s="102"/>
      <c r="D30" s="102"/>
      <c r="E30" s="102"/>
    </row>
    <row r="31" spans="1:5" ht="12.75" customHeight="1" x14ac:dyDescent="0.2">
      <c r="A31" s="113"/>
      <c r="B31" s="102"/>
      <c r="C31" s="102"/>
      <c r="D31" s="102"/>
      <c r="E31" s="102"/>
    </row>
    <row r="32" spans="1:5" ht="27.4" customHeight="1" x14ac:dyDescent="0.2">
      <c r="A32" s="113"/>
      <c r="B32" s="102"/>
      <c r="C32" s="102"/>
      <c r="D32" s="102"/>
      <c r="E32" s="102"/>
    </row>
    <row r="33" spans="1:5" ht="15" customHeight="1" x14ac:dyDescent="0.2"/>
    <row r="34" spans="1:5" ht="15" customHeight="1" x14ac:dyDescent="0.2">
      <c r="A34" s="103" t="s">
        <v>54</v>
      </c>
      <c r="B34" s="102" t="s">
        <v>113</v>
      </c>
      <c r="C34" s="102"/>
      <c r="D34" s="102"/>
      <c r="E34" s="102"/>
    </row>
    <row r="35" spans="1:5" ht="12.75" customHeight="1" x14ac:dyDescent="0.2">
      <c r="A35" s="103"/>
      <c r="B35" s="102"/>
      <c r="C35" s="102"/>
      <c r="D35" s="102"/>
      <c r="E35" s="102"/>
    </row>
    <row r="36" spans="1:5" ht="21.75" customHeight="1" x14ac:dyDescent="0.2">
      <c r="B36" s="102"/>
      <c r="C36" s="102"/>
      <c r="D36" s="102"/>
      <c r="E36" s="102"/>
    </row>
    <row r="37" spans="1:5" ht="15" customHeight="1" x14ac:dyDescent="0.2">
      <c r="A37" s="11" t="s">
        <v>55</v>
      </c>
      <c r="B37" s="10" t="s">
        <v>88</v>
      </c>
      <c r="C37" s="9"/>
      <c r="D37" s="9"/>
      <c r="E37" s="9"/>
    </row>
    <row r="39" spans="1:5" ht="15.95" customHeight="1" x14ac:dyDescent="0.2"/>
  </sheetData>
  <sheetProtection sheet="1" objects="1" scenarios="1"/>
  <mergeCells count="13">
    <mergeCell ref="A6:B7"/>
    <mergeCell ref="B24:C25"/>
    <mergeCell ref="B34:E36"/>
    <mergeCell ref="A34:A35"/>
    <mergeCell ref="A1:B2"/>
    <mergeCell ref="A10:B11"/>
    <mergeCell ref="D10:E11"/>
    <mergeCell ref="A15:B16"/>
    <mergeCell ref="A20:B21"/>
    <mergeCell ref="B30:E32"/>
    <mergeCell ref="A30:A32"/>
    <mergeCell ref="A27:A28"/>
    <mergeCell ref="B27:E28"/>
  </mergeCells>
  <pageMargins left="0.75" right="0.75" top="0.5" bottom="0.5" header="0.5" footer="0.5"/>
  <pageSetup orientation="portrait" r:id="rId1"/>
  <headerFooter alignWithMargins="0">
    <oddFooter>&amp;RTD-2 Revised 08/2024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49"/>
      <c r="J16" s="49"/>
      <c r="K16" s="49"/>
      <c r="L16" s="49"/>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49"/>
      <c r="D18" s="49"/>
      <c r="E18" s="49"/>
      <c r="F18" s="49"/>
      <c r="G18" s="49"/>
      <c r="H18" s="49"/>
      <c r="I18" s="49"/>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49"/>
      <c r="C56" s="49"/>
      <c r="D56" s="49"/>
      <c r="E56" s="49"/>
      <c r="F56" s="49"/>
      <c r="G56" s="49"/>
      <c r="H56" s="49"/>
      <c r="I56" s="49"/>
      <c r="J56" s="49"/>
      <c r="K56" s="49"/>
      <c r="L56" s="49"/>
      <c r="M56" s="20"/>
      <c r="N56" s="2" t="s">
        <v>69</v>
      </c>
      <c r="O56" s="18">
        <f>D51</f>
        <v>0</v>
      </c>
      <c r="P56" s="18">
        <f>D91</f>
        <v>0</v>
      </c>
      <c r="Q56" s="18">
        <f>MAX(O56,P56)</f>
        <v>0</v>
      </c>
    </row>
    <row r="57" spans="2:17" x14ac:dyDescent="0.2">
      <c r="B57" s="49"/>
      <c r="C57" s="49"/>
      <c r="D57" s="49"/>
      <c r="E57" s="49"/>
      <c r="F57" s="49"/>
      <c r="G57" s="49"/>
      <c r="H57" s="49"/>
      <c r="I57" s="49"/>
      <c r="J57" s="49"/>
      <c r="K57" s="49"/>
      <c r="L57" s="49"/>
      <c r="N57" s="2" t="s">
        <v>70</v>
      </c>
      <c r="O57" s="18">
        <f>F51</f>
        <v>0</v>
      </c>
      <c r="P57" s="18">
        <f>F91</f>
        <v>0</v>
      </c>
      <c r="Q57" s="18">
        <f t="shared" ref="Q57:Q60" si="2">MAX(O57,P57)</f>
        <v>0</v>
      </c>
    </row>
    <row r="58" spans="2:17" x14ac:dyDescent="0.2">
      <c r="B58" s="49"/>
      <c r="C58" s="49"/>
      <c r="D58" s="49"/>
      <c r="E58" s="49"/>
      <c r="F58" s="49"/>
      <c r="G58" s="49"/>
      <c r="H58" s="49"/>
      <c r="I58" s="49"/>
      <c r="J58" s="49"/>
      <c r="K58" s="49"/>
      <c r="L58" s="49"/>
      <c r="N58" s="2" t="s">
        <v>71</v>
      </c>
      <c r="O58" s="18">
        <f>H51</f>
        <v>0</v>
      </c>
      <c r="P58" s="18">
        <f>H91</f>
        <v>0</v>
      </c>
      <c r="Q58" s="18">
        <f t="shared" si="2"/>
        <v>0</v>
      </c>
    </row>
    <row r="59" spans="2:17" x14ac:dyDescent="0.2">
      <c r="B59" s="51"/>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C14:D14"/>
    <mergeCell ref="E14:F14"/>
    <mergeCell ref="A1:Q1"/>
    <mergeCell ref="A2:Q2"/>
    <mergeCell ref="A3:Q3"/>
    <mergeCell ref="A4:Q4"/>
    <mergeCell ref="A5:Q5"/>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3'!C7="","",'BUS SCH 3'!C7)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49"/>
      <c r="C16" s="49"/>
      <c r="D16" s="49"/>
      <c r="E16" s="49"/>
      <c r="F16" s="49"/>
      <c r="G16" s="49"/>
      <c r="H16" s="49"/>
      <c r="I16" s="49"/>
      <c r="J16" s="49"/>
      <c r="K16" s="49"/>
      <c r="L16" s="49"/>
      <c r="N16" s="2" t="s">
        <v>69</v>
      </c>
      <c r="O16" s="18">
        <f>C31</f>
        <v>0</v>
      </c>
      <c r="P16" s="18">
        <f>C51</f>
        <v>0</v>
      </c>
      <c r="Q16" s="18">
        <f>MAX(O16,P16)</f>
        <v>0</v>
      </c>
    </row>
    <row r="17" spans="2:17" ht="24.95" customHeight="1" x14ac:dyDescent="0.2">
      <c r="B17" s="49"/>
      <c r="C17" s="49"/>
      <c r="D17" s="49"/>
      <c r="E17" s="49"/>
      <c r="F17" s="49"/>
      <c r="G17" s="49"/>
      <c r="H17" s="49"/>
      <c r="I17" s="49"/>
      <c r="J17" s="49"/>
      <c r="K17" s="49"/>
      <c r="L17" s="49"/>
      <c r="N17" s="2" t="s">
        <v>70</v>
      </c>
      <c r="O17" s="18">
        <f>E31</f>
        <v>0</v>
      </c>
      <c r="P17" s="18">
        <f>E51</f>
        <v>0</v>
      </c>
      <c r="Q17" s="18">
        <f t="shared" ref="Q17:Q20" si="0">MAX(O17,P17)</f>
        <v>0</v>
      </c>
    </row>
    <row r="18" spans="2:17" ht="24.95" customHeight="1" x14ac:dyDescent="0.2">
      <c r="B18" s="49"/>
      <c r="C18" s="49"/>
      <c r="D18" s="49"/>
      <c r="E18" s="49"/>
      <c r="F18" s="49"/>
      <c r="G18" s="49"/>
      <c r="H18" s="49"/>
      <c r="I18" s="49"/>
      <c r="J18" s="49"/>
      <c r="K18" s="49"/>
      <c r="L18" s="49"/>
      <c r="N18" s="2" t="s">
        <v>71</v>
      </c>
      <c r="O18" s="18">
        <f>G31</f>
        <v>0</v>
      </c>
      <c r="P18" s="18">
        <f>G51</f>
        <v>0</v>
      </c>
      <c r="Q18" s="18">
        <f t="shared" si="0"/>
        <v>0</v>
      </c>
    </row>
    <row r="19" spans="2:17" ht="24.95" customHeight="1" x14ac:dyDescent="0.2">
      <c r="B19" s="51"/>
      <c r="C19" s="49"/>
      <c r="D19" s="49"/>
      <c r="E19" s="49"/>
      <c r="F19" s="49"/>
      <c r="G19" s="49"/>
      <c r="H19" s="49"/>
      <c r="I19" s="49"/>
      <c r="J19" s="49"/>
      <c r="K19" s="49"/>
      <c r="L19" s="49"/>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49"/>
      <c r="C36" s="49"/>
      <c r="D36" s="49"/>
      <c r="E36" s="49"/>
      <c r="F36" s="49"/>
      <c r="G36" s="49"/>
      <c r="H36" s="49"/>
      <c r="I36" s="49"/>
      <c r="J36" s="49"/>
      <c r="K36" s="49"/>
      <c r="L36" s="49"/>
      <c r="N36" s="2" t="s">
        <v>69</v>
      </c>
      <c r="O36" s="18">
        <f>D31</f>
        <v>0</v>
      </c>
      <c r="P36" s="18">
        <f>D51</f>
        <v>0</v>
      </c>
      <c r="Q36" s="18">
        <f>MAX(O36,P36)</f>
        <v>0</v>
      </c>
    </row>
    <row r="37" spans="2:22" ht="24.95" customHeight="1" x14ac:dyDescent="0.2">
      <c r="B37" s="49"/>
      <c r="C37" s="49"/>
      <c r="D37" s="49"/>
      <c r="E37" s="49"/>
      <c r="F37" s="49"/>
      <c r="G37" s="49"/>
      <c r="H37" s="49"/>
      <c r="I37" s="49"/>
      <c r="J37" s="49"/>
      <c r="K37" s="49"/>
      <c r="L37" s="49"/>
      <c r="N37" s="2" t="s">
        <v>70</v>
      </c>
      <c r="O37" s="18">
        <f>F31</f>
        <v>0</v>
      </c>
      <c r="P37" s="18">
        <f>F51</f>
        <v>0</v>
      </c>
      <c r="Q37" s="18">
        <f t="shared" ref="Q37:Q40" si="2">MAX(O37,P37)</f>
        <v>0</v>
      </c>
    </row>
    <row r="38" spans="2:22" ht="28.9" customHeight="1" x14ac:dyDescent="0.2">
      <c r="B38" s="49"/>
      <c r="C38" s="49"/>
      <c r="D38" s="49"/>
      <c r="E38" s="49"/>
      <c r="F38" s="49"/>
      <c r="G38" s="49"/>
      <c r="H38" s="49"/>
      <c r="I38" s="49"/>
      <c r="J38" s="49"/>
      <c r="K38" s="49"/>
      <c r="L38" s="49"/>
      <c r="N38" s="2" t="s">
        <v>71</v>
      </c>
      <c r="O38" s="18">
        <f>H31</f>
        <v>0</v>
      </c>
      <c r="P38" s="18">
        <f>H51</f>
        <v>0</v>
      </c>
      <c r="Q38" s="18">
        <f t="shared" si="2"/>
        <v>0</v>
      </c>
    </row>
    <row r="39" spans="2:22" ht="24.95" customHeight="1" x14ac:dyDescent="0.2">
      <c r="B39" s="51"/>
      <c r="C39" s="49"/>
      <c r="D39" s="49"/>
      <c r="E39" s="49"/>
      <c r="F39" s="49"/>
      <c r="G39" s="49"/>
      <c r="H39" s="49"/>
      <c r="I39" s="49"/>
      <c r="J39" s="49"/>
      <c r="K39" s="49"/>
      <c r="L39" s="49"/>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75" customHeight="1" x14ac:dyDescent="0.2">
      <c r="B64" s="163" t="s">
        <v>56</v>
      </c>
      <c r="C64" s="163"/>
      <c r="D64" s="163"/>
      <c r="E64" s="163"/>
      <c r="F64" s="163"/>
      <c r="G64" s="163"/>
      <c r="H64" s="163"/>
      <c r="I64" s="163"/>
      <c r="J64" s="163"/>
      <c r="K64" s="163"/>
      <c r="L64" s="163"/>
    </row>
  </sheetData>
  <sheetProtection sheet="1" objects="1" scenarios="1"/>
  <mergeCells count="26">
    <mergeCell ref="I14:J14"/>
    <mergeCell ref="K14:L14"/>
    <mergeCell ref="L6:P6"/>
    <mergeCell ref="A1:Q1"/>
    <mergeCell ref="A2:Q2"/>
    <mergeCell ref="A3:Q3"/>
    <mergeCell ref="A4:Q4"/>
    <mergeCell ref="A5:Q5"/>
    <mergeCell ref="C7:F7"/>
    <mergeCell ref="L8:P8"/>
    <mergeCell ref="B64:L64"/>
    <mergeCell ref="O41:P41"/>
    <mergeCell ref="O21:P21"/>
    <mergeCell ref="N25:Q26"/>
    <mergeCell ref="C14:D14"/>
    <mergeCell ref="E14:F14"/>
    <mergeCell ref="B55:H55"/>
    <mergeCell ref="B56:H56"/>
    <mergeCell ref="O14:Q14"/>
    <mergeCell ref="C34:D34"/>
    <mergeCell ref="E34:F34"/>
    <mergeCell ref="G34:H34"/>
    <mergeCell ref="I34:J34"/>
    <mergeCell ref="K34:L34"/>
    <mergeCell ref="O34:Q34"/>
    <mergeCell ref="G14:H1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G14:H14"/>
    <mergeCell ref="I14:J14"/>
    <mergeCell ref="K14:L14"/>
    <mergeCell ref="A1:Q1"/>
    <mergeCell ref="A2:Q2"/>
    <mergeCell ref="A3:Q3"/>
    <mergeCell ref="A4:Q4"/>
    <mergeCell ref="A5:Q5"/>
    <mergeCell ref="L6:P6"/>
    <mergeCell ref="C7:F7"/>
    <mergeCell ref="L8:P8"/>
    <mergeCell ref="B100:L101"/>
    <mergeCell ref="O14:Q14"/>
    <mergeCell ref="N34:Q35"/>
    <mergeCell ref="C54:D54"/>
    <mergeCell ref="E54:F54"/>
    <mergeCell ref="G54:H54"/>
    <mergeCell ref="I54:J54"/>
    <mergeCell ref="K54:L54"/>
    <mergeCell ref="O54:Q54"/>
    <mergeCell ref="O61:P61"/>
    <mergeCell ref="O21:P21"/>
    <mergeCell ref="C14:D14"/>
    <mergeCell ref="E14:F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4'!C7="","",'BUS SCH 4'!C7)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6" t="s">
        <v>63</v>
      </c>
      <c r="D14" s="137"/>
      <c r="E14" s="136" t="s">
        <v>64</v>
      </c>
      <c r="F14" s="137"/>
      <c r="G14" s="136" t="s">
        <v>65</v>
      </c>
      <c r="H14" s="137"/>
      <c r="I14" s="136" t="s">
        <v>66</v>
      </c>
      <c r="J14" s="137"/>
      <c r="K14" s="136" t="s">
        <v>67</v>
      </c>
      <c r="L14" s="137"/>
      <c r="N14" s="2"/>
      <c r="O14" s="153" t="s">
        <v>68</v>
      </c>
      <c r="P14" s="154"/>
      <c r="Q14" s="155"/>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0" t="s">
        <v>57</v>
      </c>
      <c r="P21" s="141"/>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6" t="s">
        <v>63</v>
      </c>
      <c r="D34" s="137"/>
      <c r="E34" s="136" t="s">
        <v>64</v>
      </c>
      <c r="F34" s="137"/>
      <c r="G34" s="136" t="s">
        <v>65</v>
      </c>
      <c r="H34" s="137"/>
      <c r="I34" s="136" t="s">
        <v>66</v>
      </c>
      <c r="J34" s="137"/>
      <c r="K34" s="136" t="s">
        <v>67</v>
      </c>
      <c r="L34" s="137"/>
      <c r="N34" s="2"/>
      <c r="O34" s="153" t="s">
        <v>75</v>
      </c>
      <c r="P34" s="154"/>
      <c r="Q34" s="155"/>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6" t="s">
        <v>144</v>
      </c>
      <c r="C55" s="157"/>
      <c r="D55" s="157"/>
      <c r="E55" s="157"/>
      <c r="F55" s="157"/>
      <c r="G55" s="157"/>
      <c r="H55" s="158"/>
      <c r="I55" s="84"/>
      <c r="N55" s="20"/>
      <c r="O55" s="20"/>
      <c r="P55" s="20"/>
      <c r="Q55" s="20"/>
      <c r="R55" s="20"/>
    </row>
    <row r="56" spans="2:18" ht="15.75" x14ac:dyDescent="0.2">
      <c r="B56" s="159" t="s">
        <v>145</v>
      </c>
      <c r="C56" s="160"/>
      <c r="D56" s="160"/>
      <c r="E56" s="160"/>
      <c r="F56" s="160"/>
      <c r="G56" s="160"/>
      <c r="H56" s="161"/>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7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A1:Q1"/>
    <mergeCell ref="A2:Q2"/>
    <mergeCell ref="A3:Q3"/>
    <mergeCell ref="A4:Q4"/>
    <mergeCell ref="A5:Q5"/>
    <mergeCell ref="C7:F7"/>
    <mergeCell ref="L8:P8"/>
    <mergeCell ref="O14:Q14"/>
    <mergeCell ref="N25:Q26"/>
    <mergeCell ref="C34:D34"/>
    <mergeCell ref="K34:L34"/>
    <mergeCell ref="O34:Q34"/>
    <mergeCell ref="O21:P21"/>
    <mergeCell ref="C14:D14"/>
    <mergeCell ref="E14:F14"/>
    <mergeCell ref="G14:H14"/>
    <mergeCell ref="I14:J14"/>
    <mergeCell ref="K14:L14"/>
    <mergeCell ref="B64:L64"/>
    <mergeCell ref="O41:P41"/>
    <mergeCell ref="B55:H55"/>
    <mergeCell ref="B56:H56"/>
    <mergeCell ref="E34:F34"/>
    <mergeCell ref="G34:H34"/>
    <mergeCell ref="I34:J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3.75" customHeight="1"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 ref="L6:P6"/>
    <mergeCell ref="C7:F7"/>
    <mergeCell ref="L8:P8"/>
    <mergeCell ref="A1:Q1"/>
    <mergeCell ref="A2:Q2"/>
    <mergeCell ref="A3:Q3"/>
    <mergeCell ref="A4:Q4"/>
    <mergeCell ref="A5:Q5"/>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5'!C7="","",'BUS SCH 5'!C7)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9.5" customHeight="1" x14ac:dyDescent="0.2">
      <c r="B64" s="163" t="s">
        <v>56</v>
      </c>
      <c r="C64" s="163"/>
      <c r="D64" s="163"/>
      <c r="E64" s="163"/>
      <c r="F64" s="163"/>
      <c r="G64" s="163"/>
      <c r="H64" s="163"/>
      <c r="I64" s="163"/>
      <c r="J64" s="163"/>
      <c r="K64" s="163"/>
      <c r="L64" s="163"/>
    </row>
  </sheetData>
  <sheetProtection sheet="1" objects="1" scenarios="1"/>
  <mergeCells count="26">
    <mergeCell ref="A1:Q1"/>
    <mergeCell ref="A2:Q2"/>
    <mergeCell ref="A3:Q3"/>
    <mergeCell ref="A4:Q4"/>
    <mergeCell ref="O21:P21"/>
    <mergeCell ref="A5:Q5"/>
    <mergeCell ref="L6:P6"/>
    <mergeCell ref="C7:F7"/>
    <mergeCell ref="L8:P8"/>
    <mergeCell ref="N25:Q26"/>
    <mergeCell ref="C14:D14"/>
    <mergeCell ref="E14:F14"/>
    <mergeCell ref="G14:H14"/>
    <mergeCell ref="I14:J14"/>
    <mergeCell ref="K14:L14"/>
    <mergeCell ref="O14:Q14"/>
    <mergeCell ref="B64:L64"/>
    <mergeCell ref="O34:Q34"/>
    <mergeCell ref="O41:P41"/>
    <mergeCell ref="B55:H55"/>
    <mergeCell ref="B56:H56"/>
    <mergeCell ref="C34:D34"/>
    <mergeCell ref="E34:F34"/>
    <mergeCell ref="G34:H34"/>
    <mergeCell ref="I34:J34"/>
    <mergeCell ref="K34:L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C14:D14"/>
    <mergeCell ref="E14:F14"/>
    <mergeCell ref="A1:Q1"/>
    <mergeCell ref="A2:Q2"/>
    <mergeCell ref="A3:Q3"/>
    <mergeCell ref="A4:Q4"/>
    <mergeCell ref="A5:Q5"/>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V65"/>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6'!C7="","",'BUS SCH 6'!C7)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5.5" customHeight="1" x14ac:dyDescent="0.2">
      <c r="B64" s="152" t="s">
        <v>56</v>
      </c>
      <c r="C64" s="152"/>
      <c r="D64" s="152"/>
      <c r="E64" s="152"/>
      <c r="F64" s="152"/>
      <c r="G64" s="152"/>
      <c r="H64" s="152"/>
      <c r="I64" s="152"/>
      <c r="J64" s="152"/>
      <c r="K64" s="152"/>
      <c r="L64" s="152"/>
    </row>
    <row r="65" spans="2:12" x14ac:dyDescent="0.2">
      <c r="B65" s="77"/>
      <c r="C65" s="77"/>
      <c r="D65" s="77"/>
      <c r="E65" s="77"/>
      <c r="F65" s="77"/>
      <c r="G65" s="77"/>
      <c r="H65" s="77"/>
      <c r="I65" s="77"/>
      <c r="J65" s="77"/>
      <c r="K65" s="77"/>
      <c r="L65" s="77"/>
    </row>
  </sheetData>
  <sheetProtection sheet="1" objects="1" scenarios="1"/>
  <mergeCells count="26">
    <mergeCell ref="I14:J14"/>
    <mergeCell ref="K14:L14"/>
    <mergeCell ref="L6:P6"/>
    <mergeCell ref="A1:Q1"/>
    <mergeCell ref="A2:Q2"/>
    <mergeCell ref="A3:Q3"/>
    <mergeCell ref="A4:Q4"/>
    <mergeCell ref="A5:Q5"/>
    <mergeCell ref="C7:F7"/>
    <mergeCell ref="L8:P8"/>
    <mergeCell ref="B64:L64"/>
    <mergeCell ref="O41:P41"/>
    <mergeCell ref="O21:P21"/>
    <mergeCell ref="C14:D14"/>
    <mergeCell ref="E14:F14"/>
    <mergeCell ref="B55:H55"/>
    <mergeCell ref="B56:H56"/>
    <mergeCell ref="O14:Q14"/>
    <mergeCell ref="C34:D34"/>
    <mergeCell ref="E34:F34"/>
    <mergeCell ref="G34:H34"/>
    <mergeCell ref="I34:J34"/>
    <mergeCell ref="K34:L34"/>
    <mergeCell ref="O34:Q34"/>
    <mergeCell ref="N25:Q26"/>
    <mergeCell ref="G14:H1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L8:P8"/>
    <mergeCell ref="A1:Q1"/>
    <mergeCell ref="A2:Q2"/>
    <mergeCell ref="A3:Q3"/>
    <mergeCell ref="A4:Q4"/>
    <mergeCell ref="A5:Q5"/>
    <mergeCell ref="L6:P6"/>
    <mergeCell ref="C7:F7"/>
    <mergeCell ref="B100:L101"/>
    <mergeCell ref="O14:Q14"/>
    <mergeCell ref="N34:Q35"/>
    <mergeCell ref="C54:D54"/>
    <mergeCell ref="E54:F54"/>
    <mergeCell ref="G54:H54"/>
    <mergeCell ref="I54:J54"/>
    <mergeCell ref="K54:L54"/>
    <mergeCell ref="O54:Q54"/>
    <mergeCell ref="O61:P61"/>
    <mergeCell ref="O21:P21"/>
    <mergeCell ref="C14:D14"/>
    <mergeCell ref="E14:F14"/>
    <mergeCell ref="G14:H14"/>
    <mergeCell ref="I14:J14"/>
    <mergeCell ref="K14:L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7'!C7="","",'BUS SCH 7'!C7)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6.5" customHeight="1" x14ac:dyDescent="0.2">
      <c r="B64" s="163" t="s">
        <v>56</v>
      </c>
      <c r="C64" s="163"/>
      <c r="D64" s="163"/>
      <c r="E64" s="163"/>
      <c r="F64" s="163"/>
      <c r="G64" s="163"/>
      <c r="H64" s="163"/>
      <c r="I64" s="163"/>
      <c r="J64" s="163"/>
      <c r="K64" s="163"/>
      <c r="L64" s="163"/>
    </row>
  </sheetData>
  <sheetProtection sheet="1" objects="1" scenarios="1"/>
  <mergeCells count="26">
    <mergeCell ref="L6:P6"/>
    <mergeCell ref="A1:Q1"/>
    <mergeCell ref="A2:Q2"/>
    <mergeCell ref="A3:Q3"/>
    <mergeCell ref="A4:Q4"/>
    <mergeCell ref="A5:Q5"/>
    <mergeCell ref="C7:F7"/>
    <mergeCell ref="L8:P8"/>
    <mergeCell ref="O14:Q14"/>
    <mergeCell ref="N25:Q26"/>
    <mergeCell ref="C34:D34"/>
    <mergeCell ref="K34:L34"/>
    <mergeCell ref="O34:Q34"/>
    <mergeCell ref="O21:P21"/>
    <mergeCell ref="C14:D14"/>
    <mergeCell ref="E14:F14"/>
    <mergeCell ref="G14:H14"/>
    <mergeCell ref="I14:J14"/>
    <mergeCell ref="K14:L14"/>
    <mergeCell ref="B64:L64"/>
    <mergeCell ref="O41:P41"/>
    <mergeCell ref="B55:H55"/>
    <mergeCell ref="B56:H56"/>
    <mergeCell ref="E34:F34"/>
    <mergeCell ref="G34:H34"/>
    <mergeCell ref="I34:J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8A45D-CCFF-47AC-A028-03B081CCE5F5}">
  <sheetPr codeName="Sheet2">
    <pageSetUpPr fitToPage="1"/>
  </sheetPr>
  <dimension ref="A1:L33"/>
  <sheetViews>
    <sheetView workbookViewId="0">
      <selection sqref="A1:L1"/>
    </sheetView>
  </sheetViews>
  <sheetFormatPr defaultRowHeight="12.75" x14ac:dyDescent="0.2"/>
  <cols>
    <col min="1" max="1" width="24.140625" customWidth="1"/>
    <col min="2" max="12" width="9.7109375" customWidth="1"/>
  </cols>
  <sheetData>
    <row r="1" spans="1:12" x14ac:dyDescent="0.2">
      <c r="A1" s="116" t="s">
        <v>0</v>
      </c>
      <c r="B1" s="116"/>
      <c r="C1" s="116"/>
      <c r="D1" s="116"/>
      <c r="E1" s="116"/>
      <c r="F1" s="116"/>
      <c r="G1" s="116"/>
      <c r="H1" s="116"/>
      <c r="I1" s="116"/>
      <c r="J1" s="116"/>
      <c r="K1" s="116"/>
      <c r="L1" s="116"/>
    </row>
    <row r="2" spans="1:12" x14ac:dyDescent="0.2">
      <c r="A2" s="116" t="s">
        <v>62</v>
      </c>
      <c r="B2" s="116"/>
      <c r="C2" s="116"/>
      <c r="D2" s="116"/>
      <c r="E2" s="116"/>
      <c r="F2" s="116"/>
      <c r="G2" s="116"/>
      <c r="H2" s="116"/>
      <c r="I2" s="116"/>
      <c r="J2" s="116"/>
      <c r="K2" s="116"/>
      <c r="L2" s="116"/>
    </row>
    <row r="3" spans="1:12" x14ac:dyDescent="0.2">
      <c r="A3" s="116" t="s">
        <v>60</v>
      </c>
      <c r="B3" s="116"/>
      <c r="C3" s="116"/>
      <c r="D3" s="116"/>
      <c r="E3" s="116"/>
      <c r="F3" s="116"/>
      <c r="G3" s="116"/>
      <c r="H3" s="116"/>
      <c r="I3" s="116"/>
      <c r="J3" s="116"/>
      <c r="K3" s="116"/>
      <c r="L3" s="116"/>
    </row>
    <row r="4" spans="1:12" x14ac:dyDescent="0.2">
      <c r="A4" s="116" t="s">
        <v>92</v>
      </c>
      <c r="B4" s="116"/>
      <c r="C4" s="116"/>
      <c r="D4" s="116"/>
      <c r="E4" s="116"/>
      <c r="F4" s="116"/>
      <c r="G4" s="116"/>
      <c r="H4" s="116"/>
      <c r="I4" s="116"/>
      <c r="J4" s="116"/>
      <c r="K4" s="116"/>
      <c r="L4" s="116"/>
    </row>
    <row r="5" spans="1:12" x14ac:dyDescent="0.2">
      <c r="A5" s="61"/>
      <c r="B5" s="61"/>
      <c r="C5" s="61"/>
      <c r="D5" s="61"/>
      <c r="E5" s="61"/>
      <c r="F5" s="61"/>
      <c r="G5" s="61"/>
      <c r="H5" s="61"/>
      <c r="I5" s="61"/>
      <c r="J5" s="61"/>
      <c r="K5" s="61"/>
      <c r="L5" s="61"/>
    </row>
    <row r="6" spans="1:12" x14ac:dyDescent="0.2">
      <c r="A6" s="62" t="s">
        <v>93</v>
      </c>
      <c r="B6" s="62"/>
      <c r="C6" s="62"/>
      <c r="D6" s="62" t="s">
        <v>94</v>
      </c>
      <c r="E6" s="62"/>
      <c r="I6" s="62" t="s">
        <v>95</v>
      </c>
      <c r="J6" s="62"/>
      <c r="K6" s="63"/>
      <c r="L6" s="63"/>
    </row>
    <row r="7" spans="1:12" s="64" customFormat="1" ht="12" x14ac:dyDescent="0.2">
      <c r="A7" s="64" t="s">
        <v>96</v>
      </c>
      <c r="C7" s="65"/>
      <c r="D7" s="65"/>
      <c r="E7" s="65"/>
      <c r="F7" s="65"/>
      <c r="G7" s="65"/>
      <c r="H7" s="65"/>
      <c r="I7" s="65"/>
      <c r="J7" s="65"/>
    </row>
    <row r="8" spans="1:12" s="65" customFormat="1" ht="12" x14ac:dyDescent="0.2">
      <c r="A8" s="117" t="s">
        <v>97</v>
      </c>
      <c r="B8" s="117"/>
      <c r="C8" s="117"/>
      <c r="D8" s="117"/>
      <c r="E8" s="117"/>
      <c r="F8" s="117"/>
      <c r="G8" s="117"/>
      <c r="H8" s="117"/>
      <c r="I8" s="117"/>
      <c r="J8" s="117"/>
      <c r="K8" s="117"/>
      <c r="L8" s="117"/>
    </row>
    <row r="9" spans="1:12" s="65" customFormat="1" ht="12" x14ac:dyDescent="0.2">
      <c r="A9" s="117"/>
      <c r="B9" s="117"/>
      <c r="C9" s="117"/>
      <c r="D9" s="117"/>
      <c r="E9" s="117"/>
      <c r="F9" s="117"/>
      <c r="G9" s="117"/>
      <c r="H9" s="117"/>
      <c r="I9" s="117"/>
      <c r="J9" s="117"/>
      <c r="K9" s="117"/>
      <c r="L9" s="117"/>
    </row>
    <row r="10" spans="1:12" s="65" customFormat="1" ht="12" x14ac:dyDescent="0.2">
      <c r="A10" s="115" t="s">
        <v>98</v>
      </c>
      <c r="B10" s="115"/>
      <c r="C10" s="115"/>
      <c r="D10" s="115"/>
      <c r="E10" s="115"/>
      <c r="F10" s="115"/>
      <c r="G10" s="115"/>
      <c r="H10" s="115"/>
      <c r="I10" s="115"/>
      <c r="J10" s="115"/>
      <c r="K10" s="115"/>
      <c r="L10" s="115"/>
    </row>
    <row r="11" spans="1:12" s="65" customFormat="1" ht="12" x14ac:dyDescent="0.2">
      <c r="A11" s="118" t="s">
        <v>111</v>
      </c>
      <c r="B11" s="118"/>
      <c r="C11" s="118"/>
      <c r="D11" s="118"/>
      <c r="E11" s="118"/>
      <c r="F11" s="118"/>
      <c r="G11" s="118"/>
      <c r="H11" s="118"/>
      <c r="I11" s="118"/>
      <c r="J11" s="118"/>
      <c r="K11" s="118"/>
      <c r="L11" s="118"/>
    </row>
    <row r="12" spans="1:12" x14ac:dyDescent="0.2">
      <c r="A12" s="63"/>
      <c r="B12" s="63"/>
      <c r="C12" s="63"/>
      <c r="D12" s="63"/>
      <c r="E12" s="63"/>
      <c r="F12" s="63"/>
      <c r="G12" s="63"/>
      <c r="H12" s="63"/>
      <c r="I12" s="63"/>
      <c r="J12" s="63"/>
      <c r="K12" s="63"/>
    </row>
    <row r="13" spans="1:12" ht="13.5" thickBot="1" x14ac:dyDescent="0.25">
      <c r="A13" s="1" t="s">
        <v>114</v>
      </c>
      <c r="B13" s="1"/>
      <c r="C13" s="119" t="s">
        <v>99</v>
      </c>
      <c r="D13" s="120"/>
      <c r="E13" s="120" t="s">
        <v>100</v>
      </c>
      <c r="F13" s="120"/>
      <c r="G13" s="120" t="s">
        <v>101</v>
      </c>
      <c r="H13" s="120"/>
      <c r="I13" s="120" t="s">
        <v>102</v>
      </c>
      <c r="J13" s="120"/>
      <c r="K13" s="120" t="s">
        <v>103</v>
      </c>
      <c r="L13" s="120"/>
    </row>
    <row r="14" spans="1:12" ht="27" thickTop="1" thickBot="1" x14ac:dyDescent="0.25">
      <c r="A14" t="s">
        <v>104</v>
      </c>
      <c r="B14" s="66" t="s">
        <v>105</v>
      </c>
      <c r="C14" s="67" t="s">
        <v>106</v>
      </c>
      <c r="D14" s="68" t="s">
        <v>107</v>
      </c>
      <c r="E14" s="67" t="s">
        <v>106</v>
      </c>
      <c r="F14" s="69" t="s">
        <v>107</v>
      </c>
      <c r="G14" s="67" t="s">
        <v>106</v>
      </c>
      <c r="H14" s="69" t="s">
        <v>107</v>
      </c>
      <c r="I14" s="67" t="s">
        <v>106</v>
      </c>
      <c r="J14" s="69" t="s">
        <v>107</v>
      </c>
      <c r="K14" s="67" t="s">
        <v>106</v>
      </c>
      <c r="L14" s="69" t="s">
        <v>107</v>
      </c>
    </row>
    <row r="15" spans="1:12" ht="14.25" thickTop="1" thickBot="1" x14ac:dyDescent="0.25">
      <c r="A15" s="2" t="s">
        <v>2</v>
      </c>
      <c r="B15" s="60"/>
      <c r="C15" s="70"/>
      <c r="D15" s="71" t="s">
        <v>2</v>
      </c>
      <c r="E15" s="70" t="s">
        <v>2</v>
      </c>
      <c r="F15" s="72" t="s">
        <v>2</v>
      </c>
      <c r="G15" s="70" t="s">
        <v>2</v>
      </c>
      <c r="H15" s="72" t="s">
        <v>2</v>
      </c>
      <c r="I15" s="70" t="s">
        <v>2</v>
      </c>
      <c r="J15" s="2"/>
      <c r="K15" s="70"/>
      <c r="L15" s="2"/>
    </row>
    <row r="16" spans="1:12" ht="14.25" thickTop="1" thickBot="1" x14ac:dyDescent="0.25">
      <c r="A16" s="2"/>
      <c r="B16" s="60"/>
      <c r="C16" s="70"/>
      <c r="D16" s="71" t="s">
        <v>2</v>
      </c>
      <c r="E16" s="70" t="s">
        <v>2</v>
      </c>
      <c r="F16" s="72" t="s">
        <v>2</v>
      </c>
      <c r="G16" s="70" t="s">
        <v>2</v>
      </c>
      <c r="H16" s="72" t="s">
        <v>2</v>
      </c>
      <c r="I16" s="70" t="s">
        <v>2</v>
      </c>
      <c r="J16" s="2"/>
      <c r="K16" s="70"/>
      <c r="L16" s="2"/>
    </row>
    <row r="17" spans="1:12" ht="14.25" thickTop="1" thickBot="1" x14ac:dyDescent="0.25">
      <c r="A17" s="2" t="s">
        <v>2</v>
      </c>
      <c r="B17" s="60"/>
      <c r="C17" s="70"/>
      <c r="D17" s="71"/>
      <c r="E17" s="70"/>
      <c r="F17" s="72"/>
      <c r="G17" s="70"/>
      <c r="H17" s="72"/>
      <c r="I17" s="70" t="s">
        <v>2</v>
      </c>
      <c r="J17" s="2"/>
      <c r="K17" s="70"/>
      <c r="L17" s="2"/>
    </row>
    <row r="18" spans="1:12" ht="14.25" thickTop="1" thickBot="1" x14ac:dyDescent="0.25">
      <c r="A18" s="2"/>
      <c r="B18" s="60"/>
      <c r="C18" s="70"/>
      <c r="D18" s="71"/>
      <c r="E18" s="70"/>
      <c r="F18" s="72"/>
      <c r="G18" s="70"/>
      <c r="H18" s="72"/>
      <c r="I18" s="70" t="s">
        <v>2</v>
      </c>
      <c r="J18" s="2"/>
      <c r="K18" s="70"/>
      <c r="L18" s="2"/>
    </row>
    <row r="19" spans="1:12" ht="13.5" thickTop="1" x14ac:dyDescent="0.2">
      <c r="A19" t="s">
        <v>2</v>
      </c>
      <c r="C19" s="62"/>
      <c r="D19" s="62"/>
      <c r="E19" s="62"/>
      <c r="F19" s="62"/>
      <c r="G19" s="62"/>
      <c r="H19" s="73"/>
    </row>
    <row r="20" spans="1:12" ht="13.5" thickBot="1" x14ac:dyDescent="0.25">
      <c r="A20" s="1" t="s">
        <v>115</v>
      </c>
      <c r="B20" s="1"/>
      <c r="C20" s="120" t="s">
        <v>99</v>
      </c>
      <c r="D20" s="120"/>
      <c r="E20" s="120" t="s">
        <v>100</v>
      </c>
      <c r="F20" s="120"/>
      <c r="G20" s="120" t="s">
        <v>101</v>
      </c>
      <c r="H20" s="120"/>
      <c r="I20" s="120" t="s">
        <v>102</v>
      </c>
      <c r="J20" s="120"/>
      <c r="K20" s="120" t="s">
        <v>103</v>
      </c>
      <c r="L20" s="120"/>
    </row>
    <row r="21" spans="1:12" ht="27" thickTop="1" thickBot="1" x14ac:dyDescent="0.25">
      <c r="A21" t="s">
        <v>104</v>
      </c>
      <c r="B21" s="16" t="s">
        <v>105</v>
      </c>
      <c r="C21" s="67" t="s">
        <v>106</v>
      </c>
      <c r="D21" s="69" t="s">
        <v>107</v>
      </c>
      <c r="E21" s="67" t="s">
        <v>106</v>
      </c>
      <c r="F21" s="69" t="s">
        <v>107</v>
      </c>
      <c r="G21" s="67" t="s">
        <v>106</v>
      </c>
      <c r="H21" s="69" t="s">
        <v>107</v>
      </c>
      <c r="I21" s="67" t="s">
        <v>106</v>
      </c>
      <c r="J21" s="69" t="s">
        <v>107</v>
      </c>
      <c r="K21" s="67" t="s">
        <v>106</v>
      </c>
      <c r="L21" s="69" t="s">
        <v>107</v>
      </c>
    </row>
    <row r="22" spans="1:12" ht="14.25" thickTop="1" thickBot="1" x14ac:dyDescent="0.25">
      <c r="A22" s="2"/>
      <c r="B22" s="2"/>
      <c r="C22" s="70"/>
      <c r="D22" s="72" t="s">
        <v>2</v>
      </c>
      <c r="E22" s="70" t="s">
        <v>2</v>
      </c>
      <c r="F22" s="72" t="s">
        <v>2</v>
      </c>
      <c r="G22" s="70" t="s">
        <v>2</v>
      </c>
      <c r="H22" s="72" t="s">
        <v>2</v>
      </c>
      <c r="I22" s="70" t="s">
        <v>2</v>
      </c>
      <c r="J22" s="2"/>
      <c r="K22" s="70"/>
      <c r="L22" s="2"/>
    </row>
    <row r="23" spans="1:12" ht="14.25" thickTop="1" thickBot="1" x14ac:dyDescent="0.25">
      <c r="A23" s="2"/>
      <c r="B23" s="2"/>
      <c r="C23" s="70"/>
      <c r="D23" s="72" t="s">
        <v>2</v>
      </c>
      <c r="E23" s="70" t="s">
        <v>2</v>
      </c>
      <c r="F23" s="72" t="s">
        <v>2</v>
      </c>
      <c r="G23" s="70" t="s">
        <v>2</v>
      </c>
      <c r="H23" s="72" t="s">
        <v>2</v>
      </c>
      <c r="I23" s="70" t="s">
        <v>2</v>
      </c>
      <c r="J23" s="2"/>
      <c r="K23" s="70"/>
      <c r="L23" s="2"/>
    </row>
    <row r="24" spans="1:12" ht="14.25" thickTop="1" thickBot="1" x14ac:dyDescent="0.25">
      <c r="A24" s="2"/>
      <c r="B24" s="2"/>
      <c r="C24" s="70"/>
      <c r="D24" s="72"/>
      <c r="E24" s="70"/>
      <c r="F24" s="72"/>
      <c r="G24" s="70"/>
      <c r="H24" s="72"/>
      <c r="I24" s="70" t="s">
        <v>2</v>
      </c>
      <c r="J24" s="2"/>
      <c r="K24" s="70"/>
      <c r="L24" s="2"/>
    </row>
    <row r="25" spans="1:12" ht="14.25" thickTop="1" thickBot="1" x14ac:dyDescent="0.25">
      <c r="A25" s="2"/>
      <c r="B25" s="2"/>
      <c r="C25" s="70"/>
      <c r="D25" s="72"/>
      <c r="E25" s="70"/>
      <c r="F25" s="72"/>
      <c r="G25" s="70"/>
      <c r="H25" s="72"/>
      <c r="I25" s="70" t="s">
        <v>2</v>
      </c>
      <c r="J25" s="2"/>
      <c r="K25" s="70"/>
      <c r="L25" s="2"/>
    </row>
    <row r="26" spans="1:12" ht="13.5" thickTop="1" x14ac:dyDescent="0.2">
      <c r="A26" s="74" t="s">
        <v>108</v>
      </c>
    </row>
    <row r="28" spans="1:12" x14ac:dyDescent="0.2">
      <c r="C28" s="62" t="s">
        <v>109</v>
      </c>
      <c r="H28" s="62" t="s">
        <v>110</v>
      </c>
    </row>
    <row r="29" spans="1:12" x14ac:dyDescent="0.2">
      <c r="C29" s="62"/>
      <c r="H29" s="62"/>
    </row>
    <row r="30" spans="1:12" ht="15" x14ac:dyDescent="0.2">
      <c r="A30" s="75" t="s">
        <v>50</v>
      </c>
      <c r="C30" s="76"/>
    </row>
    <row r="31" spans="1:12" x14ac:dyDescent="0.2">
      <c r="A31" t="s">
        <v>56</v>
      </c>
      <c r="C31" s="76"/>
    </row>
    <row r="32" spans="1:12" x14ac:dyDescent="0.2">
      <c r="C32" s="76"/>
    </row>
    <row r="33" spans="3:3" x14ac:dyDescent="0.2">
      <c r="C33" s="76"/>
    </row>
  </sheetData>
  <sheetProtection sheet="1" objects="1" scenarios="1"/>
  <mergeCells count="17">
    <mergeCell ref="C20:D20"/>
    <mergeCell ref="E20:F20"/>
    <mergeCell ref="G20:H20"/>
    <mergeCell ref="I20:J20"/>
    <mergeCell ref="K20:L20"/>
    <mergeCell ref="A11:L11"/>
    <mergeCell ref="C13:D13"/>
    <mergeCell ref="E13:F13"/>
    <mergeCell ref="G13:H13"/>
    <mergeCell ref="I13:J13"/>
    <mergeCell ref="K13:L13"/>
    <mergeCell ref="A10:L10"/>
    <mergeCell ref="A1:L1"/>
    <mergeCell ref="A2:L2"/>
    <mergeCell ref="A3:L3"/>
    <mergeCell ref="A4:L4"/>
    <mergeCell ref="A8:L9"/>
  </mergeCells>
  <pageMargins left="0.7" right="0.7" top="0.75" bottom="0.75" header="0.3" footer="0.3"/>
  <pageSetup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 ref="L6:P6"/>
    <mergeCell ref="C7:F7"/>
    <mergeCell ref="L8:P8"/>
    <mergeCell ref="A1:Q1"/>
    <mergeCell ref="A2:Q2"/>
    <mergeCell ref="A3:Q3"/>
    <mergeCell ref="A4:Q4"/>
    <mergeCell ref="A5:Q5"/>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8'!C7="","",'BUS SCH 8'!C7)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A1:Q1"/>
    <mergeCell ref="A2:Q2"/>
    <mergeCell ref="A3:Q3"/>
    <mergeCell ref="A4:Q4"/>
    <mergeCell ref="O21:P21"/>
    <mergeCell ref="C14:D14"/>
    <mergeCell ref="E14:F14"/>
    <mergeCell ref="G14:H14"/>
    <mergeCell ref="I14:J14"/>
    <mergeCell ref="K14:L14"/>
    <mergeCell ref="A5:Q5"/>
    <mergeCell ref="L6:P6"/>
    <mergeCell ref="C7:F7"/>
    <mergeCell ref="L8:P8"/>
    <mergeCell ref="B64:L64"/>
    <mergeCell ref="B55:H55"/>
    <mergeCell ref="B56:H56"/>
    <mergeCell ref="O41:P41"/>
    <mergeCell ref="O14:Q14"/>
    <mergeCell ref="C34:D34"/>
    <mergeCell ref="E34:F34"/>
    <mergeCell ref="G34:H34"/>
    <mergeCell ref="I34:J34"/>
    <mergeCell ref="K34:L34"/>
    <mergeCell ref="O34:Q34"/>
    <mergeCell ref="N25:Q26"/>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0.9"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L6:P6"/>
    <mergeCell ref="C7:F7"/>
    <mergeCell ref="L8:P8"/>
    <mergeCell ref="C14:D14"/>
    <mergeCell ref="E14:F14"/>
    <mergeCell ref="A1:Q1"/>
    <mergeCell ref="A2:Q2"/>
    <mergeCell ref="A3:Q3"/>
    <mergeCell ref="A4:Q4"/>
    <mergeCell ref="A5:Q5"/>
    <mergeCell ref="B100:L101"/>
    <mergeCell ref="O61:P61"/>
    <mergeCell ref="O14:Q14"/>
    <mergeCell ref="O21:P21"/>
    <mergeCell ref="N34:Q35"/>
    <mergeCell ref="C54:D54"/>
    <mergeCell ref="E54:F54"/>
    <mergeCell ref="G54:H54"/>
    <mergeCell ref="I54:J54"/>
    <mergeCell ref="K54:L54"/>
    <mergeCell ref="O54:Q54"/>
    <mergeCell ref="G14:H14"/>
    <mergeCell ref="I14:J14"/>
    <mergeCell ref="K14:L1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9'!C7="","",'BUS SCH 9'!C7)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1.45" customHeight="1" x14ac:dyDescent="0.2">
      <c r="B64" s="163" t="s">
        <v>56</v>
      </c>
      <c r="C64" s="163"/>
      <c r="D64" s="163"/>
      <c r="E64" s="163"/>
      <c r="F64" s="163"/>
      <c r="G64" s="163"/>
      <c r="H64" s="163"/>
      <c r="I64" s="163"/>
      <c r="J64" s="163"/>
      <c r="K64" s="163"/>
      <c r="L64" s="163"/>
    </row>
  </sheetData>
  <sheetProtection sheet="1" objects="1" scenarios="1"/>
  <mergeCells count="26">
    <mergeCell ref="I14:J14"/>
    <mergeCell ref="K14:L14"/>
    <mergeCell ref="L6:P6"/>
    <mergeCell ref="A1:Q1"/>
    <mergeCell ref="A2:Q2"/>
    <mergeCell ref="A3:Q3"/>
    <mergeCell ref="A4:Q4"/>
    <mergeCell ref="A5:Q5"/>
    <mergeCell ref="C7:F7"/>
    <mergeCell ref="L8:P8"/>
    <mergeCell ref="B64:L64"/>
    <mergeCell ref="O41:P41"/>
    <mergeCell ref="O21:P21"/>
    <mergeCell ref="C14:D14"/>
    <mergeCell ref="E14:F14"/>
    <mergeCell ref="B55:H55"/>
    <mergeCell ref="B56:H56"/>
    <mergeCell ref="O14:Q14"/>
    <mergeCell ref="C34:D34"/>
    <mergeCell ref="E34:F34"/>
    <mergeCell ref="G34:H34"/>
    <mergeCell ref="I34:J34"/>
    <mergeCell ref="K34:L34"/>
    <mergeCell ref="O34:Q34"/>
    <mergeCell ref="N25:Q26"/>
    <mergeCell ref="G14:H1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L8:P8"/>
    <mergeCell ref="A1:Q1"/>
    <mergeCell ref="A2:Q2"/>
    <mergeCell ref="A3:Q3"/>
    <mergeCell ref="A4:Q4"/>
    <mergeCell ref="A5:Q5"/>
    <mergeCell ref="L6:P6"/>
    <mergeCell ref="C7:F7"/>
    <mergeCell ref="B100:L101"/>
    <mergeCell ref="O14:Q14"/>
    <mergeCell ref="N34:Q35"/>
    <mergeCell ref="C54:D54"/>
    <mergeCell ref="E54:F54"/>
    <mergeCell ref="G54:H54"/>
    <mergeCell ref="I54:J54"/>
    <mergeCell ref="K54:L54"/>
    <mergeCell ref="O54:Q54"/>
    <mergeCell ref="O61:P61"/>
    <mergeCell ref="O21:P21"/>
    <mergeCell ref="C14:D14"/>
    <mergeCell ref="E14:F14"/>
    <mergeCell ref="G14:H14"/>
    <mergeCell ref="I14:J14"/>
    <mergeCell ref="K14:L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10'!C7="","",'BUS SCH 10'!C7)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6.5" customHeight="1" x14ac:dyDescent="0.2">
      <c r="B64" s="152" t="s">
        <v>56</v>
      </c>
      <c r="C64" s="152"/>
      <c r="D64" s="152"/>
      <c r="E64" s="152"/>
      <c r="F64" s="152"/>
      <c r="G64" s="152"/>
      <c r="H64" s="152"/>
      <c r="I64" s="152"/>
      <c r="J64" s="152"/>
      <c r="K64" s="152"/>
      <c r="L64" s="152"/>
    </row>
  </sheetData>
  <sheetProtection sheet="1" objects="1" scenarios="1"/>
  <mergeCells count="26">
    <mergeCell ref="L6:P6"/>
    <mergeCell ref="A1:Q1"/>
    <mergeCell ref="A2:Q2"/>
    <mergeCell ref="A3:Q3"/>
    <mergeCell ref="A4:Q4"/>
    <mergeCell ref="A5:Q5"/>
    <mergeCell ref="C7:F7"/>
    <mergeCell ref="L8:P8"/>
    <mergeCell ref="O14:Q14"/>
    <mergeCell ref="N25:Q26"/>
    <mergeCell ref="C34:D34"/>
    <mergeCell ref="K34:L34"/>
    <mergeCell ref="O34:Q34"/>
    <mergeCell ref="O21:P21"/>
    <mergeCell ref="C14:D14"/>
    <mergeCell ref="E14:F14"/>
    <mergeCell ref="G14:H14"/>
    <mergeCell ref="I14:J14"/>
    <mergeCell ref="K14:L14"/>
    <mergeCell ref="B64:L64"/>
    <mergeCell ref="O41:P41"/>
    <mergeCell ref="B55:H55"/>
    <mergeCell ref="B56:H56"/>
    <mergeCell ref="E34:F34"/>
    <mergeCell ref="G34:H34"/>
    <mergeCell ref="I34:J34"/>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248E-313C-4EED-9D73-E40CD32B70C5}">
  <sheetPr codeName="Sheet2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83"/>
      <c r="D16" s="83"/>
      <c r="E16" s="83"/>
      <c r="F16" s="83"/>
      <c r="G16" s="83"/>
      <c r="H16" s="83"/>
      <c r="I16" s="83"/>
      <c r="J16" s="83"/>
      <c r="K16" s="83"/>
      <c r="L16" s="83"/>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83"/>
      <c r="D18" s="83"/>
      <c r="E18" s="83"/>
      <c r="F18" s="83"/>
      <c r="G18" s="83"/>
      <c r="H18" s="83"/>
      <c r="I18" s="83"/>
      <c r="J18" s="83"/>
      <c r="K18" s="83"/>
      <c r="L18" s="83"/>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SUM(C16:C50)</f>
        <v>0</v>
      </c>
      <c r="D51" s="53">
        <f t="shared" ref="D51:L51" si="1">SUM(D16:D50)</f>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83"/>
      <c r="D56" s="83"/>
      <c r="E56" s="83"/>
      <c r="F56" s="83"/>
      <c r="G56" s="83"/>
      <c r="H56" s="83"/>
      <c r="I56" s="83"/>
      <c r="J56" s="83"/>
      <c r="K56" s="83"/>
      <c r="L56" s="83"/>
      <c r="M56" s="20"/>
      <c r="N56" s="2" t="s">
        <v>69</v>
      </c>
      <c r="O56" s="18">
        <f>D51</f>
        <v>0</v>
      </c>
      <c r="P56" s="18">
        <f>D91</f>
        <v>0</v>
      </c>
      <c r="Q56" s="18">
        <f>MAX(O56,P56)</f>
        <v>0</v>
      </c>
    </row>
    <row r="57" spans="2:17" x14ac:dyDescent="0.2">
      <c r="B57" s="17"/>
      <c r="C57" s="49"/>
      <c r="D57" s="49"/>
      <c r="E57" s="49"/>
      <c r="F57" s="49"/>
      <c r="G57" s="49"/>
      <c r="H57" s="49"/>
      <c r="I57" s="49"/>
      <c r="J57" s="49"/>
      <c r="K57" s="49"/>
      <c r="L57" s="49"/>
      <c r="N57" s="2" t="s">
        <v>70</v>
      </c>
      <c r="O57" s="18">
        <f>F51</f>
        <v>0</v>
      </c>
      <c r="P57" s="18">
        <f>F91</f>
        <v>0</v>
      </c>
      <c r="Q57" s="18">
        <f t="shared" ref="Q57:Q60" si="2">MAX(O57,P57)</f>
        <v>0</v>
      </c>
    </row>
    <row r="58" spans="2:17" x14ac:dyDescent="0.2">
      <c r="B58" s="17"/>
      <c r="C58" s="83"/>
      <c r="D58" s="83"/>
      <c r="E58" s="83"/>
      <c r="F58" s="83"/>
      <c r="G58" s="83"/>
      <c r="H58" s="83"/>
      <c r="I58" s="83"/>
      <c r="J58" s="83"/>
      <c r="K58" s="83"/>
      <c r="L58" s="83"/>
      <c r="N58" s="2" t="s">
        <v>71</v>
      </c>
      <c r="O58" s="18">
        <f>H51</f>
        <v>0</v>
      </c>
      <c r="P58" s="18">
        <f>H91</f>
        <v>0</v>
      </c>
      <c r="Q58" s="18">
        <f t="shared" si="2"/>
        <v>0</v>
      </c>
    </row>
    <row r="59" spans="2:17" x14ac:dyDescent="0.2">
      <c r="B59" s="17"/>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K14:L14"/>
    <mergeCell ref="L6:P6"/>
    <mergeCell ref="C7:F7"/>
    <mergeCell ref="A1:Q1"/>
    <mergeCell ref="A2:Q2"/>
    <mergeCell ref="A3:Q3"/>
    <mergeCell ref="A4:Q4"/>
    <mergeCell ref="A5:Q5"/>
    <mergeCell ref="L8:P8"/>
    <mergeCell ref="O14:Q14"/>
    <mergeCell ref="C14:D14"/>
    <mergeCell ref="E14:F14"/>
    <mergeCell ref="G14:H14"/>
    <mergeCell ref="I14:J14"/>
  </mergeCells>
  <pageMargins left="0.75" right="0.75" top="0.5" bottom="0.5" header="0.5" footer="0.5"/>
  <pageSetup orientation="portrait" r:id="rId1"/>
  <headerFooter alignWithMargins="0">
    <oddFooter xml:space="preserve">&amp;RTD-2 Revised 08/2024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5B834-6D55-49A7-A881-11BE3DDD8454}">
  <sheetPr codeName="Sheet2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11'!C7="","",'BUS SCH 11'!C7)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08202-5C10-4277-A0D0-153EF204FECF}">
  <sheetPr codeName="Sheet28">
    <pageSetUpPr fitToPage="1"/>
  </sheetPr>
  <dimension ref="A1:Q101"/>
  <sheetViews>
    <sheetView topLeftCell="B1"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50"/>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7892D-32B6-4927-BFA4-127C99924D70}">
  <sheetPr codeName="Sheet2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12'!C7="","",'BUS SCH 12'!C7)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s="62" customFormat="1" ht="18"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7E8EB-88C4-48EF-945E-A82429C78D81}">
  <sheetPr codeName="Sheet3"/>
  <dimension ref="A1:L30"/>
  <sheetViews>
    <sheetView workbookViewId="0">
      <selection activeCell="L46" sqref="L46"/>
    </sheetView>
  </sheetViews>
  <sheetFormatPr defaultRowHeight="12.75" x14ac:dyDescent="0.2"/>
  <cols>
    <col min="1" max="1" width="24.140625" customWidth="1"/>
    <col min="2" max="12" width="9.7109375" customWidth="1"/>
  </cols>
  <sheetData>
    <row r="1" spans="1:12" x14ac:dyDescent="0.2">
      <c r="A1" s="116" t="s">
        <v>0</v>
      </c>
      <c r="B1" s="116"/>
      <c r="C1" s="116"/>
      <c r="D1" s="116"/>
      <c r="E1" s="116"/>
      <c r="F1" s="116"/>
      <c r="G1" s="116"/>
      <c r="H1" s="116"/>
      <c r="I1" s="116"/>
      <c r="J1" s="116"/>
      <c r="K1" s="116"/>
      <c r="L1" s="116"/>
    </row>
    <row r="2" spans="1:12" x14ac:dyDescent="0.2">
      <c r="A2" s="116" t="s">
        <v>62</v>
      </c>
      <c r="B2" s="116"/>
      <c r="C2" s="116"/>
      <c r="D2" s="116"/>
      <c r="E2" s="116"/>
      <c r="F2" s="116"/>
      <c r="G2" s="116"/>
      <c r="H2" s="116"/>
      <c r="I2" s="116"/>
      <c r="J2" s="116"/>
      <c r="K2" s="116"/>
      <c r="L2" s="116"/>
    </row>
    <row r="3" spans="1:12" x14ac:dyDescent="0.2">
      <c r="A3" s="116" t="s">
        <v>60</v>
      </c>
      <c r="B3" s="116"/>
      <c r="C3" s="116"/>
      <c r="D3" s="116"/>
      <c r="E3" s="116"/>
      <c r="F3" s="116"/>
      <c r="G3" s="116"/>
      <c r="H3" s="116"/>
      <c r="I3" s="116"/>
      <c r="J3" s="116"/>
      <c r="K3" s="116"/>
      <c r="L3" s="116"/>
    </row>
    <row r="4" spans="1:12" ht="12.75" customHeight="1" x14ac:dyDescent="0.2">
      <c r="A4" s="116" t="s">
        <v>112</v>
      </c>
      <c r="B4" s="116"/>
      <c r="C4" s="116"/>
      <c r="D4" s="116"/>
      <c r="E4" s="116"/>
      <c r="F4" s="116"/>
      <c r="G4" s="116"/>
      <c r="H4" s="116"/>
      <c r="I4" s="116"/>
      <c r="J4" s="116"/>
      <c r="K4" s="116"/>
      <c r="L4" s="116"/>
    </row>
    <row r="5" spans="1:12" x14ac:dyDescent="0.2">
      <c r="A5" s="61"/>
      <c r="B5" s="61"/>
      <c r="C5" s="61"/>
      <c r="D5" s="61"/>
      <c r="E5" s="61"/>
      <c r="F5" s="61"/>
      <c r="G5" s="61"/>
      <c r="H5" s="61"/>
      <c r="I5" s="61"/>
      <c r="J5" s="61"/>
      <c r="K5" s="61"/>
      <c r="L5" s="61"/>
    </row>
    <row r="6" spans="1:12" s="64" customFormat="1" x14ac:dyDescent="0.2">
      <c r="A6" s="62" t="s">
        <v>93</v>
      </c>
      <c r="B6" s="62"/>
      <c r="C6" s="62"/>
      <c r="D6" s="62" t="s">
        <v>94</v>
      </c>
      <c r="E6" s="62"/>
      <c r="F6"/>
      <c r="G6"/>
      <c r="H6"/>
      <c r="I6" s="62" t="s">
        <v>95</v>
      </c>
      <c r="J6" s="62"/>
      <c r="K6" s="63"/>
      <c r="L6" s="63"/>
    </row>
    <row r="7" spans="1:12" s="65" customFormat="1" ht="12" x14ac:dyDescent="0.2">
      <c r="A7" s="64" t="s">
        <v>96</v>
      </c>
      <c r="B7" s="64"/>
      <c r="K7" s="64"/>
      <c r="L7" s="64"/>
    </row>
    <row r="8" spans="1:12" s="65" customFormat="1" ht="12" x14ac:dyDescent="0.2">
      <c r="A8" s="117" t="s">
        <v>97</v>
      </c>
      <c r="B8" s="117"/>
      <c r="C8" s="117"/>
      <c r="D8" s="117"/>
      <c r="E8" s="117"/>
      <c r="F8" s="117"/>
      <c r="G8" s="117"/>
      <c r="H8" s="117"/>
      <c r="I8" s="117"/>
      <c r="J8" s="117"/>
      <c r="K8" s="117"/>
      <c r="L8" s="117"/>
    </row>
    <row r="9" spans="1:12" s="65" customFormat="1" ht="12" x14ac:dyDescent="0.2">
      <c r="A9" s="117"/>
      <c r="B9" s="117"/>
      <c r="C9" s="117"/>
      <c r="D9" s="117"/>
      <c r="E9" s="117"/>
      <c r="F9" s="117"/>
      <c r="G9" s="117"/>
      <c r="H9" s="117"/>
      <c r="I9" s="117"/>
      <c r="J9" s="117"/>
      <c r="K9" s="117"/>
      <c r="L9" s="117"/>
    </row>
    <row r="10" spans="1:12" s="65" customFormat="1" ht="12" x14ac:dyDescent="0.2">
      <c r="A10" s="115" t="s">
        <v>98</v>
      </c>
      <c r="B10" s="115"/>
      <c r="C10" s="115"/>
      <c r="D10" s="115"/>
      <c r="E10" s="115"/>
      <c r="F10" s="115"/>
      <c r="G10" s="115"/>
      <c r="H10" s="115"/>
      <c r="I10" s="115"/>
      <c r="J10" s="115"/>
      <c r="K10" s="115"/>
      <c r="L10" s="115"/>
    </row>
    <row r="11" spans="1:12" x14ac:dyDescent="0.2">
      <c r="A11" s="118" t="s">
        <v>111</v>
      </c>
      <c r="B11" s="118"/>
      <c r="C11" s="118"/>
      <c r="D11" s="118"/>
      <c r="E11" s="118"/>
      <c r="F11" s="118"/>
      <c r="G11" s="118"/>
      <c r="H11" s="118"/>
      <c r="I11" s="118"/>
      <c r="J11" s="118"/>
      <c r="K11" s="118"/>
      <c r="L11" s="118"/>
    </row>
    <row r="12" spans="1:12" x14ac:dyDescent="0.2">
      <c r="A12" s="63"/>
      <c r="B12" s="63"/>
      <c r="C12" s="63"/>
      <c r="D12" s="63"/>
      <c r="E12" s="63"/>
      <c r="F12" s="63"/>
      <c r="G12" s="63"/>
      <c r="H12" s="63"/>
      <c r="I12" s="63"/>
      <c r="J12" s="63"/>
      <c r="K12" s="63"/>
    </row>
    <row r="13" spans="1:12" ht="13.5" thickBot="1" x14ac:dyDescent="0.25">
      <c r="A13" s="1" t="s">
        <v>130</v>
      </c>
      <c r="B13" s="1"/>
      <c r="C13" s="119" t="s">
        <v>99</v>
      </c>
      <c r="D13" s="120"/>
      <c r="E13" s="120" t="s">
        <v>100</v>
      </c>
      <c r="F13" s="120"/>
      <c r="G13" s="120" t="s">
        <v>101</v>
      </c>
      <c r="H13" s="120"/>
      <c r="I13" s="120" t="s">
        <v>102</v>
      </c>
      <c r="J13" s="120"/>
      <c r="K13" s="120" t="s">
        <v>103</v>
      </c>
      <c r="L13" s="120"/>
    </row>
    <row r="14" spans="1:12" ht="27" thickTop="1" thickBot="1" x14ac:dyDescent="0.25">
      <c r="A14" t="s">
        <v>104</v>
      </c>
      <c r="B14" s="66" t="s">
        <v>105</v>
      </c>
      <c r="C14" s="67" t="s">
        <v>106</v>
      </c>
      <c r="D14" s="68" t="s">
        <v>107</v>
      </c>
      <c r="E14" s="67" t="s">
        <v>106</v>
      </c>
      <c r="F14" s="69" t="s">
        <v>107</v>
      </c>
      <c r="G14" s="67" t="s">
        <v>106</v>
      </c>
      <c r="H14" s="69" t="s">
        <v>107</v>
      </c>
      <c r="I14" s="67" t="s">
        <v>106</v>
      </c>
      <c r="J14" s="69" t="s">
        <v>107</v>
      </c>
      <c r="K14" s="67" t="s">
        <v>106</v>
      </c>
      <c r="L14" s="69" t="s">
        <v>107</v>
      </c>
    </row>
    <row r="15" spans="1:12" ht="14.25" thickTop="1" thickBot="1" x14ac:dyDescent="0.25">
      <c r="A15" s="2" t="s">
        <v>2</v>
      </c>
      <c r="B15" s="60"/>
      <c r="C15" s="70"/>
      <c r="D15" s="71" t="s">
        <v>2</v>
      </c>
      <c r="E15" s="70" t="s">
        <v>2</v>
      </c>
      <c r="F15" s="72" t="s">
        <v>2</v>
      </c>
      <c r="G15" s="70" t="s">
        <v>2</v>
      </c>
      <c r="H15" s="72" t="s">
        <v>2</v>
      </c>
      <c r="I15" s="70" t="s">
        <v>2</v>
      </c>
      <c r="J15" s="2"/>
      <c r="K15" s="70"/>
      <c r="L15" s="2"/>
    </row>
    <row r="16" spans="1:12" ht="14.25" thickTop="1" thickBot="1" x14ac:dyDescent="0.25">
      <c r="A16" s="2" t="s">
        <v>2</v>
      </c>
      <c r="B16" s="60"/>
      <c r="C16" s="70"/>
      <c r="D16" s="71" t="s">
        <v>2</v>
      </c>
      <c r="E16" s="70" t="s">
        <v>2</v>
      </c>
      <c r="F16" s="72" t="s">
        <v>2</v>
      </c>
      <c r="G16" s="70" t="s">
        <v>2</v>
      </c>
      <c r="H16" s="72" t="s">
        <v>2</v>
      </c>
      <c r="I16" s="70" t="s">
        <v>2</v>
      </c>
      <c r="J16" s="2"/>
      <c r="K16" s="70"/>
      <c r="L16" s="2"/>
    </row>
    <row r="17" spans="1:12" ht="14.25" thickTop="1" thickBot="1" x14ac:dyDescent="0.25">
      <c r="A17" s="2" t="s">
        <v>2</v>
      </c>
      <c r="B17" s="60"/>
      <c r="C17" s="70"/>
      <c r="D17" s="71"/>
      <c r="E17" s="70"/>
      <c r="F17" s="72"/>
      <c r="G17" s="70"/>
      <c r="H17" s="72"/>
      <c r="I17" s="70" t="s">
        <v>2</v>
      </c>
      <c r="J17" s="2"/>
      <c r="K17" s="70"/>
      <c r="L17" s="2"/>
    </row>
    <row r="18" spans="1:12" ht="14.25" thickTop="1" thickBot="1" x14ac:dyDescent="0.25">
      <c r="A18" s="2"/>
      <c r="B18" s="60"/>
      <c r="C18" s="70"/>
      <c r="D18" s="71"/>
      <c r="E18" s="70"/>
      <c r="F18" s="72"/>
      <c r="G18" s="70"/>
      <c r="H18" s="72"/>
      <c r="I18" s="70" t="s">
        <v>2</v>
      </c>
      <c r="J18" s="2"/>
      <c r="K18" s="70"/>
      <c r="L18" s="2"/>
    </row>
    <row r="19" spans="1:12" ht="13.5" thickTop="1" x14ac:dyDescent="0.2">
      <c r="A19" t="s">
        <v>2</v>
      </c>
      <c r="C19" s="62"/>
      <c r="D19" s="62"/>
      <c r="E19" s="62"/>
      <c r="F19" s="62"/>
      <c r="G19" s="62"/>
      <c r="H19" s="73"/>
    </row>
    <row r="20" spans="1:12" ht="13.5" thickBot="1" x14ac:dyDescent="0.25">
      <c r="A20" s="1" t="s">
        <v>131</v>
      </c>
      <c r="B20" s="1"/>
      <c r="C20" s="120" t="s">
        <v>99</v>
      </c>
      <c r="D20" s="120"/>
      <c r="E20" s="120" t="s">
        <v>100</v>
      </c>
      <c r="F20" s="120"/>
      <c r="G20" s="120" t="s">
        <v>101</v>
      </c>
      <c r="H20" s="120"/>
      <c r="I20" s="120" t="s">
        <v>102</v>
      </c>
      <c r="J20" s="120"/>
      <c r="K20" s="120" t="s">
        <v>103</v>
      </c>
      <c r="L20" s="120"/>
    </row>
    <row r="21" spans="1:12" ht="27" thickTop="1" thickBot="1" x14ac:dyDescent="0.25">
      <c r="A21" t="s">
        <v>104</v>
      </c>
      <c r="B21" s="16" t="s">
        <v>105</v>
      </c>
      <c r="C21" s="67" t="s">
        <v>106</v>
      </c>
      <c r="D21" s="69" t="s">
        <v>107</v>
      </c>
      <c r="E21" s="67" t="s">
        <v>106</v>
      </c>
      <c r="F21" s="69" t="s">
        <v>107</v>
      </c>
      <c r="G21" s="67" t="s">
        <v>106</v>
      </c>
      <c r="H21" s="69" t="s">
        <v>107</v>
      </c>
      <c r="I21" s="67" t="s">
        <v>106</v>
      </c>
      <c r="J21" s="69" t="s">
        <v>107</v>
      </c>
      <c r="K21" s="67" t="s">
        <v>106</v>
      </c>
      <c r="L21" s="69" t="s">
        <v>107</v>
      </c>
    </row>
    <row r="22" spans="1:12" ht="14.25" thickTop="1" thickBot="1" x14ac:dyDescent="0.25">
      <c r="A22" s="2"/>
      <c r="B22" s="2"/>
      <c r="C22" s="70"/>
      <c r="D22" s="72" t="s">
        <v>2</v>
      </c>
      <c r="E22" s="70" t="s">
        <v>2</v>
      </c>
      <c r="F22" s="72" t="s">
        <v>2</v>
      </c>
      <c r="G22" s="70" t="s">
        <v>2</v>
      </c>
      <c r="H22" s="72" t="s">
        <v>2</v>
      </c>
      <c r="I22" s="70" t="s">
        <v>2</v>
      </c>
      <c r="J22" s="2"/>
      <c r="K22" s="70"/>
      <c r="L22" s="2"/>
    </row>
    <row r="23" spans="1:12" ht="14.25" thickTop="1" thickBot="1" x14ac:dyDescent="0.25">
      <c r="A23" s="2"/>
      <c r="B23" s="2"/>
      <c r="C23" s="70"/>
      <c r="D23" s="72" t="s">
        <v>2</v>
      </c>
      <c r="E23" s="70" t="s">
        <v>2</v>
      </c>
      <c r="F23" s="72" t="s">
        <v>2</v>
      </c>
      <c r="G23" s="70" t="s">
        <v>2</v>
      </c>
      <c r="H23" s="72" t="s">
        <v>2</v>
      </c>
      <c r="I23" s="70" t="s">
        <v>2</v>
      </c>
      <c r="J23" s="2"/>
      <c r="K23" s="70"/>
      <c r="L23" s="2"/>
    </row>
    <row r="24" spans="1:12" ht="14.25" thickTop="1" thickBot="1" x14ac:dyDescent="0.25">
      <c r="A24" s="2"/>
      <c r="B24" s="2"/>
      <c r="C24" s="70"/>
      <c r="D24" s="72"/>
      <c r="E24" s="70"/>
      <c r="F24" s="72"/>
      <c r="G24" s="70"/>
      <c r="H24" s="72"/>
      <c r="I24" s="70" t="s">
        <v>2</v>
      </c>
      <c r="J24" s="2"/>
      <c r="K24" s="70"/>
      <c r="L24" s="2"/>
    </row>
    <row r="25" spans="1:12" ht="14.25" thickTop="1" thickBot="1" x14ac:dyDescent="0.25">
      <c r="A25" s="2"/>
      <c r="B25" s="2"/>
      <c r="C25" s="70"/>
      <c r="D25" s="72"/>
      <c r="E25" s="70"/>
      <c r="F25" s="72"/>
      <c r="G25" s="70"/>
      <c r="H25" s="72"/>
      <c r="I25" s="70" t="s">
        <v>2</v>
      </c>
      <c r="J25" s="2"/>
      <c r="K25" s="70"/>
      <c r="L25" s="2"/>
    </row>
    <row r="26" spans="1:12" ht="13.5" thickTop="1" x14ac:dyDescent="0.2">
      <c r="A26" s="74" t="s">
        <v>108</v>
      </c>
    </row>
    <row r="28" spans="1:12" x14ac:dyDescent="0.2">
      <c r="C28" s="62" t="s">
        <v>109</v>
      </c>
      <c r="H28" s="62" t="s">
        <v>110</v>
      </c>
    </row>
    <row r="29" spans="1:12" ht="15" x14ac:dyDescent="0.2">
      <c r="A29" s="75" t="s">
        <v>50</v>
      </c>
      <c r="C29" s="76"/>
    </row>
    <row r="30" spans="1:12" x14ac:dyDescent="0.2">
      <c r="A30" t="s">
        <v>56</v>
      </c>
      <c r="C30" s="76"/>
    </row>
  </sheetData>
  <sheetProtection sheet="1" objects="1" scenarios="1"/>
  <mergeCells count="17">
    <mergeCell ref="C20:D20"/>
    <mergeCell ref="E20:F20"/>
    <mergeCell ref="G20:H20"/>
    <mergeCell ref="I20:J20"/>
    <mergeCell ref="K20:L20"/>
    <mergeCell ref="A11:L11"/>
    <mergeCell ref="C13:D13"/>
    <mergeCell ref="E13:F13"/>
    <mergeCell ref="G13:H13"/>
    <mergeCell ref="I13:J13"/>
    <mergeCell ref="K13:L13"/>
    <mergeCell ref="A10:L10"/>
    <mergeCell ref="A1:L1"/>
    <mergeCell ref="A2:L2"/>
    <mergeCell ref="A3:L3"/>
    <mergeCell ref="A4:L4"/>
    <mergeCell ref="A8:L9"/>
  </mergeCells>
  <pageMargins left="0.25" right="0.25"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810B-532B-4AE2-8293-4C73506F686A}">
  <sheetPr codeName="Sheet3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AF06-5227-4AB2-BA69-320A0693B781}">
  <sheetPr codeName="Sheet3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13'!C7="","",'BUS SCH 13'!C7)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4.7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2BAA-DD8D-4640-A8BE-426963162019}">
  <sheetPr codeName="Sheet3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3269A-92FB-4E25-9016-4A6A9E6E9A96}">
  <sheetPr codeName="Sheet3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14'!C7="","",'BUS SCH 14'!C7)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6" t="s">
        <v>63</v>
      </c>
      <c r="D14" s="137"/>
      <c r="E14" s="136" t="s">
        <v>64</v>
      </c>
      <c r="F14" s="137"/>
      <c r="G14" s="136" t="s">
        <v>65</v>
      </c>
      <c r="H14" s="137"/>
      <c r="I14" s="136" t="s">
        <v>66</v>
      </c>
      <c r="J14" s="137"/>
      <c r="K14" s="136" t="s">
        <v>67</v>
      </c>
      <c r="L14" s="137"/>
      <c r="N14" s="2"/>
      <c r="O14" s="153" t="s">
        <v>68</v>
      </c>
      <c r="P14" s="154"/>
      <c r="Q14" s="155"/>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0" t="s">
        <v>57</v>
      </c>
      <c r="P21" s="141"/>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6" t="s">
        <v>63</v>
      </c>
      <c r="D34" s="137"/>
      <c r="E34" s="136" t="s">
        <v>64</v>
      </c>
      <c r="F34" s="137"/>
      <c r="G34" s="136" t="s">
        <v>65</v>
      </c>
      <c r="H34" s="137"/>
      <c r="I34" s="136" t="s">
        <v>66</v>
      </c>
      <c r="J34" s="137"/>
      <c r="K34" s="136" t="s">
        <v>67</v>
      </c>
      <c r="L34" s="137"/>
      <c r="N34" s="2"/>
      <c r="O34" s="153" t="s">
        <v>75</v>
      </c>
      <c r="P34" s="154"/>
      <c r="Q34" s="155"/>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6" t="s">
        <v>144</v>
      </c>
      <c r="C55" s="157"/>
      <c r="D55" s="157"/>
      <c r="E55" s="157"/>
      <c r="F55" s="157"/>
      <c r="G55" s="157"/>
      <c r="H55" s="158"/>
      <c r="I55" s="84"/>
      <c r="N55" s="20"/>
      <c r="O55" s="20"/>
      <c r="P55" s="20"/>
      <c r="Q55" s="20"/>
      <c r="R55" s="20"/>
    </row>
    <row r="56" spans="2:18" ht="15.75" x14ac:dyDescent="0.2">
      <c r="B56" s="159" t="s">
        <v>145</v>
      </c>
      <c r="C56" s="160"/>
      <c r="D56" s="160"/>
      <c r="E56" s="160"/>
      <c r="F56" s="160"/>
      <c r="G56" s="160"/>
      <c r="H56" s="161"/>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6.2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EE1A7-698D-4928-BC9F-4C08B0614F22}">
  <sheetPr codeName="Sheet3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74D04-62D1-4B12-8FFD-2A83BEA1818F}">
  <sheetPr codeName="Sheet3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15'!C7="","",'BUS SCH 15'!C7)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7.2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honeticPr fontId="3" type="noConversion"/>
  <pageMargins left="0.75" right="0.75" top="0.5" bottom="0.5" header="0.5" footer="0.5"/>
  <pageSetup scale="53" orientation="portrait" r:id="rId1"/>
  <headerFooter alignWithMargins="0">
    <oddFooter xml:space="preserve">&amp;RTD-2 Revised 08/2024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6ADB9-E75C-42D6-A254-32AA49D140C1}">
  <sheetPr codeName="Sheet3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2"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2BB9E-DB93-464E-84C4-462954C9F3FE}">
  <sheetPr codeName="Sheet3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16'!C7="","",'BUS SCH 16'!C7)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0383D-D4FD-4D57-ACA5-514BE80AF09B}">
  <sheetPr codeName="Sheet3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3779-3D8A-407A-9A13-C929AEAA1D71}">
  <sheetPr codeName="Sheet3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17'!C7="","",'BUS SCH 17'!C7)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x14ac:dyDescent="0.2">
      <c r="B64" s="166" t="s">
        <v>56</v>
      </c>
      <c r="C64" s="166"/>
      <c r="D64" s="166"/>
      <c r="E64" s="166"/>
      <c r="F64" s="166"/>
      <c r="G64" s="166"/>
      <c r="H64" s="166"/>
      <c r="I64" s="166"/>
      <c r="J64" s="166"/>
      <c r="K64" s="166"/>
      <c r="L64" s="166"/>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P82"/>
  <sheetViews>
    <sheetView showZeros="0" zoomScaleNormal="100" workbookViewId="0">
      <selection activeCell="B8" sqref="B8"/>
    </sheetView>
  </sheetViews>
  <sheetFormatPr defaultRowHeight="12.75" x14ac:dyDescent="0.2"/>
  <cols>
    <col min="1" max="1" width="3.5703125" customWidth="1"/>
    <col min="2" max="2" width="39.140625" customWidth="1"/>
    <col min="3" max="3" width="14.42578125" bestFit="1" customWidth="1"/>
    <col min="4" max="4" width="14.42578125" customWidth="1"/>
    <col min="5" max="5" width="10.28515625" bestFit="1" customWidth="1"/>
    <col min="6" max="6" width="11.140625" customWidth="1"/>
    <col min="7" max="7" width="11.85546875" bestFit="1" customWidth="1"/>
    <col min="8" max="8" width="11" bestFit="1" customWidth="1"/>
    <col min="9" max="13" width="10.7109375" customWidth="1"/>
    <col min="16" max="16" width="11.7109375" customWidth="1"/>
  </cols>
  <sheetData>
    <row r="1" spans="1:16" ht="15.75" x14ac:dyDescent="0.25">
      <c r="A1" s="3"/>
      <c r="B1" s="123" t="s">
        <v>139</v>
      </c>
      <c r="C1" s="123"/>
      <c r="D1" s="123"/>
      <c r="E1" s="123"/>
      <c r="F1" s="123"/>
      <c r="G1" s="123"/>
      <c r="H1" s="123"/>
      <c r="I1" s="3"/>
      <c r="J1" s="3"/>
      <c r="K1" s="3"/>
      <c r="L1" s="3"/>
      <c r="M1" s="3"/>
      <c r="N1" s="3"/>
      <c r="O1" s="3"/>
      <c r="P1" s="3"/>
    </row>
    <row r="2" spans="1:16" ht="15.75" x14ac:dyDescent="0.25">
      <c r="A2" s="3"/>
      <c r="B2" s="123" t="s">
        <v>140</v>
      </c>
      <c r="C2" s="123"/>
      <c r="D2" s="123"/>
      <c r="E2" s="123"/>
      <c r="F2" s="123"/>
      <c r="G2" s="123"/>
      <c r="H2" s="123"/>
      <c r="I2" s="3"/>
      <c r="J2" s="3"/>
      <c r="K2" s="3"/>
      <c r="L2" s="3"/>
      <c r="M2" s="3"/>
      <c r="N2" s="3"/>
      <c r="O2" s="3"/>
      <c r="P2" s="3"/>
    </row>
    <row r="3" spans="1:16" ht="15.75" x14ac:dyDescent="0.25">
      <c r="A3" s="3"/>
      <c r="B3" s="123" t="s">
        <v>138</v>
      </c>
      <c r="C3" s="123"/>
      <c r="D3" s="123"/>
      <c r="E3" s="123"/>
      <c r="F3" s="123"/>
      <c r="G3" s="123"/>
      <c r="H3" s="123"/>
      <c r="I3" s="3"/>
      <c r="J3" s="3"/>
      <c r="K3" s="3"/>
      <c r="L3" s="3"/>
      <c r="M3" s="3"/>
      <c r="N3" s="3"/>
      <c r="O3" s="3"/>
      <c r="P3" s="3"/>
    </row>
    <row r="4" spans="1:16" ht="15.75" customHeight="1" x14ac:dyDescent="0.25">
      <c r="A4" s="3"/>
      <c r="B4" s="123"/>
      <c r="C4" s="123"/>
      <c r="D4" s="123"/>
      <c r="E4" s="123"/>
      <c r="F4" s="123"/>
      <c r="G4" s="123"/>
      <c r="H4" s="123"/>
      <c r="I4" s="3"/>
      <c r="J4" s="3"/>
      <c r="K4" s="3"/>
    </row>
    <row r="5" spans="1:16" x14ac:dyDescent="0.2">
      <c r="B5" s="121"/>
      <c r="C5" s="122"/>
      <c r="D5" s="122"/>
      <c r="E5" s="122"/>
      <c r="F5" s="122"/>
      <c r="G5" s="122"/>
      <c r="H5" s="122"/>
    </row>
    <row r="6" spans="1:16" s="37" customFormat="1" ht="18.75" x14ac:dyDescent="0.3">
      <c r="B6" s="39" t="s">
        <v>77</v>
      </c>
      <c r="C6" s="39" t="s">
        <v>78</v>
      </c>
      <c r="D6" s="39" t="s">
        <v>81</v>
      </c>
      <c r="E6" s="39" t="s">
        <v>79</v>
      </c>
      <c r="F6" s="39" t="s">
        <v>82</v>
      </c>
      <c r="G6" s="39" t="s">
        <v>83</v>
      </c>
      <c r="H6" s="39" t="s">
        <v>84</v>
      </c>
    </row>
    <row r="7" spans="1:16" ht="15" x14ac:dyDescent="0.25">
      <c r="B7" s="57" t="s">
        <v>91</v>
      </c>
      <c r="C7" s="57">
        <f t="shared" ref="C7:H7" si="0">SUM(C8:C32)</f>
        <v>0</v>
      </c>
      <c r="D7" s="57">
        <f t="shared" si="0"/>
        <v>0</v>
      </c>
      <c r="E7" s="57">
        <f t="shared" si="0"/>
        <v>0</v>
      </c>
      <c r="F7" s="57">
        <f t="shared" si="0"/>
        <v>0</v>
      </c>
      <c r="G7" s="58">
        <f t="shared" si="0"/>
        <v>0</v>
      </c>
      <c r="H7" s="58">
        <f t="shared" si="0"/>
        <v>0</v>
      </c>
    </row>
    <row r="8" spans="1:16" ht="15" x14ac:dyDescent="0.25">
      <c r="A8">
        <v>1</v>
      </c>
      <c r="B8" s="40">
        <f>'BUS SCH 1'!C7</f>
        <v>0</v>
      </c>
      <c r="C8" s="54">
        <f>'BUS SCH 1'!Q21</f>
        <v>0</v>
      </c>
      <c r="D8" s="54">
        <f>'BUS SCH 1'!Q61</f>
        <v>0</v>
      </c>
      <c r="E8" s="54">
        <f>'EC SCH 1'!Q21</f>
        <v>0</v>
      </c>
      <c r="F8" s="54">
        <f>'EC SCH 1'!Q41</f>
        <v>0</v>
      </c>
      <c r="G8" s="55">
        <f>'EC SCH 1'!I55</f>
        <v>0</v>
      </c>
      <c r="H8" s="55">
        <f>'EC SCH 1'!I56</f>
        <v>0</v>
      </c>
    </row>
    <row r="9" spans="1:16" ht="15" x14ac:dyDescent="0.25">
      <c r="A9">
        <v>2</v>
      </c>
      <c r="B9" s="41">
        <f>'BUS SCH 2'!C7</f>
        <v>0</v>
      </c>
      <c r="C9" s="54">
        <f>'BUS SCH 2'!Q21</f>
        <v>0</v>
      </c>
      <c r="D9" s="54">
        <f>'BUS SCH 2'!Q61</f>
        <v>0</v>
      </c>
      <c r="E9" s="41">
        <f>'EC SCH 2'!Q21</f>
        <v>0</v>
      </c>
      <c r="F9" s="41">
        <f>'EC SCH 2'!Q41</f>
        <v>0</v>
      </c>
      <c r="G9" s="2">
        <f>'EC SCH 2'!I55</f>
        <v>0</v>
      </c>
      <c r="H9" s="2">
        <f>'EC SCH 2'!I56</f>
        <v>0</v>
      </c>
    </row>
    <row r="10" spans="1:16" ht="15" x14ac:dyDescent="0.25">
      <c r="A10">
        <v>3</v>
      </c>
      <c r="B10" s="41">
        <f>'BUS SCH 3'!C7</f>
        <v>0</v>
      </c>
      <c r="C10" s="54">
        <f>'BUS SCH 3'!Q21</f>
        <v>0</v>
      </c>
      <c r="D10" s="54">
        <f>'BUS SCH 3'!Q61</f>
        <v>0</v>
      </c>
      <c r="E10" s="41">
        <f>'EC SCH 3'!Q21</f>
        <v>0</v>
      </c>
      <c r="F10" s="54">
        <f>'EC SCH 3'!Q41</f>
        <v>0</v>
      </c>
      <c r="G10" s="2">
        <f>'EC SCH 3'!I55</f>
        <v>0</v>
      </c>
      <c r="H10" s="2">
        <f>'EC SCH 3'!I56</f>
        <v>0</v>
      </c>
    </row>
    <row r="11" spans="1:16" ht="12.75" customHeight="1" x14ac:dyDescent="0.25">
      <c r="A11">
        <v>4</v>
      </c>
      <c r="B11" s="41">
        <f>'BUS SCH 4'!C7</f>
        <v>0</v>
      </c>
      <c r="C11" s="54">
        <f>'BUS SCH 4'!Q21</f>
        <v>0</v>
      </c>
      <c r="D11" s="54">
        <f>'BUS SCH 4'!Q61</f>
        <v>0</v>
      </c>
      <c r="E11" s="41">
        <f>'EC SCH 4'!Q21</f>
        <v>0</v>
      </c>
      <c r="F11" s="54">
        <f>'EC SCH 4'!Q41</f>
        <v>0</v>
      </c>
      <c r="G11" s="2">
        <f>'EC SCH 4'!I55</f>
        <v>0</v>
      </c>
      <c r="H11" s="2">
        <f>'EC SCH 4'!I56</f>
        <v>0</v>
      </c>
    </row>
    <row r="12" spans="1:16" ht="12.75" customHeight="1" x14ac:dyDescent="0.25">
      <c r="A12">
        <v>5</v>
      </c>
      <c r="B12" s="41">
        <f>'BUS SCH 5'!C7</f>
        <v>0</v>
      </c>
      <c r="C12" s="54">
        <f>'BUS SCH 5'!Q21</f>
        <v>0</v>
      </c>
      <c r="D12" s="54">
        <f>'BUS SCH 5'!Q61</f>
        <v>0</v>
      </c>
      <c r="E12" s="41">
        <f>'EC SCH 5'!Q21</f>
        <v>0</v>
      </c>
      <c r="F12" s="41">
        <f>'EC SCH 5'!Q41</f>
        <v>0</v>
      </c>
      <c r="G12" s="2">
        <f>'EC SCH 5'!I55</f>
        <v>0</v>
      </c>
      <c r="H12" s="2">
        <f>'EC SCH 5'!I56</f>
        <v>0</v>
      </c>
    </row>
    <row r="13" spans="1:16" ht="15.75" x14ac:dyDescent="0.25">
      <c r="A13">
        <v>6</v>
      </c>
      <c r="B13" s="41">
        <f>'BUS SCH 6'!C7</f>
        <v>0</v>
      </c>
      <c r="C13" s="54">
        <f>'BUS SCH 6'!Q21</f>
        <v>0</v>
      </c>
      <c r="D13" s="54">
        <f>'BUS SCH 6'!Q61</f>
        <v>0</v>
      </c>
      <c r="E13" s="41">
        <f>'EC SCH 6'!Q21</f>
        <v>0</v>
      </c>
      <c r="F13" s="41">
        <f>'EC SCH 6'!Q41</f>
        <v>0</v>
      </c>
      <c r="G13" s="2">
        <f>'EC SCH 6'!I55</f>
        <v>0</v>
      </c>
      <c r="H13" s="2">
        <f>'EC SCH 6'!I56</f>
        <v>0</v>
      </c>
      <c r="N13" s="7"/>
    </row>
    <row r="14" spans="1:16" ht="15.75" x14ac:dyDescent="0.25">
      <c r="A14">
        <v>7</v>
      </c>
      <c r="B14" s="41">
        <f>'BUS SCH 7'!C7</f>
        <v>0</v>
      </c>
      <c r="C14" s="54">
        <f>'BUS SCH 7'!Q21</f>
        <v>0</v>
      </c>
      <c r="D14" s="54">
        <f>'BUS SCH 7'!Q61</f>
        <v>0</v>
      </c>
      <c r="E14" s="41">
        <f>'EC SCH 7'!Q21</f>
        <v>0</v>
      </c>
      <c r="F14" s="41">
        <f>'EC SCH 7'!Q41</f>
        <v>0</v>
      </c>
      <c r="G14" s="2">
        <f>'EC SCH 7'!I55</f>
        <v>0</v>
      </c>
      <c r="H14" s="2">
        <f>'EC SCH 7'!I56</f>
        <v>0</v>
      </c>
      <c r="L14" s="7"/>
      <c r="M14" s="7"/>
      <c r="N14" s="7"/>
    </row>
    <row r="15" spans="1:16" ht="15.75" x14ac:dyDescent="0.25">
      <c r="A15">
        <v>8</v>
      </c>
      <c r="B15" s="41">
        <f>'BUS SCH 8'!C7</f>
        <v>0</v>
      </c>
      <c r="C15" s="54">
        <f>'BUS SCH 8'!Q21</f>
        <v>0</v>
      </c>
      <c r="D15" s="54">
        <f>'BUS SCH 8'!Q61</f>
        <v>0</v>
      </c>
      <c r="E15" s="41">
        <f>'EC SCH 8'!Q21</f>
        <v>0</v>
      </c>
      <c r="F15" s="41">
        <f>'EC SCH 8'!Q41</f>
        <v>0</v>
      </c>
      <c r="G15" s="2">
        <f>'EC SCH 8'!I55</f>
        <v>0</v>
      </c>
      <c r="H15" s="2">
        <f>'EC SCH 8'!I56</f>
        <v>0</v>
      </c>
      <c r="L15" s="3"/>
      <c r="M15" s="8"/>
    </row>
    <row r="16" spans="1:16" ht="15.75" x14ac:dyDescent="0.25">
      <c r="A16">
        <v>9</v>
      </c>
      <c r="B16" s="41">
        <f>'BUS SCH 9'!C7</f>
        <v>0</v>
      </c>
      <c r="C16" s="54">
        <f>'BUS SCH 9'!Q21</f>
        <v>0</v>
      </c>
      <c r="D16" s="54">
        <f>'BUS SCH 9'!Q61</f>
        <v>0</v>
      </c>
      <c r="E16" s="41">
        <f>'EC SCH 9'!Q21</f>
        <v>0</v>
      </c>
      <c r="F16" s="41">
        <f>'EC SCH 9'!Q41</f>
        <v>0</v>
      </c>
      <c r="G16" s="2">
        <f>'EC SCH 9'!I55</f>
        <v>0</v>
      </c>
      <c r="H16" s="2">
        <f>'EC SCH 9'!I56</f>
        <v>0</v>
      </c>
      <c r="L16" s="3"/>
      <c r="M16" s="8"/>
    </row>
    <row r="17" spans="1:13" ht="15.75" x14ac:dyDescent="0.25">
      <c r="A17">
        <v>10</v>
      </c>
      <c r="B17" s="41">
        <f>'BUS SCH 10'!C7</f>
        <v>0</v>
      </c>
      <c r="C17" s="54">
        <f>'BUS SCH 10'!Q21</f>
        <v>0</v>
      </c>
      <c r="D17" s="54">
        <f>'BUS SCH 10'!Q61</f>
        <v>0</v>
      </c>
      <c r="E17" s="41">
        <f>'EC SCH 10'!Q21</f>
        <v>0</v>
      </c>
      <c r="F17" s="41">
        <f>'EC SCH 10'!Q41</f>
        <v>0</v>
      </c>
      <c r="G17" s="2">
        <f>'EC SCH 10'!I55</f>
        <v>0</v>
      </c>
      <c r="H17" s="2">
        <f>'EC SCH 10'!I56</f>
        <v>0</v>
      </c>
      <c r="L17" s="3"/>
      <c r="M17" s="8"/>
    </row>
    <row r="18" spans="1:13" ht="15.75" customHeight="1" x14ac:dyDescent="0.25">
      <c r="A18">
        <v>11</v>
      </c>
      <c r="B18" s="41">
        <f>'BUS SCH 11'!C7</f>
        <v>0</v>
      </c>
      <c r="C18" s="54">
        <f>'BUS SCH 11'!Q21</f>
        <v>0</v>
      </c>
      <c r="D18" s="54">
        <f>'BUS SCH 11'!Q61</f>
        <v>0</v>
      </c>
      <c r="E18" s="41">
        <f>'EC SCH 11'!Q21</f>
        <v>0</v>
      </c>
      <c r="F18" s="41">
        <f>'EC SCH 11'!Q41</f>
        <v>0</v>
      </c>
      <c r="G18" s="2">
        <f>'EC SCH 11'!I55</f>
        <v>0</v>
      </c>
      <c r="H18" s="2">
        <f>'EC SCH 11'!I56</f>
        <v>0</v>
      </c>
      <c r="L18" s="3"/>
    </row>
    <row r="19" spans="1:13" ht="15.75" x14ac:dyDescent="0.25">
      <c r="A19">
        <v>12</v>
      </c>
      <c r="B19" s="41">
        <f>'BUS SCH 12'!C7</f>
        <v>0</v>
      </c>
      <c r="C19" s="54">
        <f>'BUS SCH 12'!Q21</f>
        <v>0</v>
      </c>
      <c r="D19" s="54">
        <f>'BUS SCH 12'!Q61</f>
        <v>0</v>
      </c>
      <c r="E19" s="41">
        <f>'EC SCH 12'!Q21</f>
        <v>0</v>
      </c>
      <c r="F19" s="41">
        <f>'EC SCH 12'!Q41</f>
        <v>0</v>
      </c>
      <c r="G19" s="2">
        <f>'EC SCH 12'!I55</f>
        <v>0</v>
      </c>
      <c r="H19" s="2">
        <f>'EC SCH 12'!I56</f>
        <v>0</v>
      </c>
      <c r="L19" s="3"/>
    </row>
    <row r="20" spans="1:13" ht="15.75" customHeight="1" x14ac:dyDescent="0.25">
      <c r="A20">
        <v>13</v>
      </c>
      <c r="B20" s="41">
        <f>'BUS SCH 13'!C7</f>
        <v>0</v>
      </c>
      <c r="C20" s="54">
        <f>'BUS SCH 13'!Q21</f>
        <v>0</v>
      </c>
      <c r="D20" s="54">
        <f>'BUS SCH 13'!Q61</f>
        <v>0</v>
      </c>
      <c r="E20" s="41">
        <f>'EC SCH 13'!Q21</f>
        <v>0</v>
      </c>
      <c r="F20" s="41">
        <f>'EC SCH 13'!Q41</f>
        <v>0</v>
      </c>
      <c r="G20" s="2">
        <f>'EC SCH 13'!I55</f>
        <v>0</v>
      </c>
      <c r="H20" s="2">
        <f>'EC SCH 13'!I56</f>
        <v>0</v>
      </c>
    </row>
    <row r="21" spans="1:13" ht="15.75" customHeight="1" x14ac:dyDescent="0.25">
      <c r="A21">
        <v>14</v>
      </c>
      <c r="B21" s="41">
        <f>'BUS SCH 14'!C7</f>
        <v>0</v>
      </c>
      <c r="C21" s="54">
        <f>'BUS SCH 14'!Q21</f>
        <v>0</v>
      </c>
      <c r="D21" s="54">
        <f>'BUS SCH 14'!Q61</f>
        <v>0</v>
      </c>
      <c r="E21" s="41">
        <f>'EC SCH 14'!Q21</f>
        <v>0</v>
      </c>
      <c r="F21" s="41">
        <f>'EC SCH 14'!Q41</f>
        <v>0</v>
      </c>
      <c r="G21" s="2">
        <f>'EC SCH 14'!I55</f>
        <v>0</v>
      </c>
      <c r="H21" s="2">
        <f>'EC SCH 14'!I56</f>
        <v>0</v>
      </c>
    </row>
    <row r="22" spans="1:13" ht="15" customHeight="1" x14ac:dyDescent="0.25">
      <c r="A22">
        <v>15</v>
      </c>
      <c r="B22" s="41">
        <f>'BUS SCH 15'!C7</f>
        <v>0</v>
      </c>
      <c r="C22" s="54">
        <f>'BUS SCH 15'!Q21</f>
        <v>0</v>
      </c>
      <c r="D22" s="54">
        <f>'BUS SCH 15'!Q61</f>
        <v>0</v>
      </c>
      <c r="E22" s="41">
        <f>'EC SCH 15'!Q21</f>
        <v>0</v>
      </c>
      <c r="F22" s="41">
        <f>'EC SCH 15'!Q41</f>
        <v>0</v>
      </c>
      <c r="G22" s="2">
        <f>'EC SCH 15'!I55</f>
        <v>0</v>
      </c>
      <c r="H22" s="2">
        <f>'EC SCH 15'!I56</f>
        <v>0</v>
      </c>
    </row>
    <row r="23" spans="1:13" ht="15" x14ac:dyDescent="0.25">
      <c r="A23">
        <v>16</v>
      </c>
      <c r="B23" s="41">
        <f>'BUS SCH 16'!C7</f>
        <v>0</v>
      </c>
      <c r="C23" s="54">
        <f>'BUS SCH 16'!Q21</f>
        <v>0</v>
      </c>
      <c r="D23" s="54">
        <f>'BUS SCH 16'!Q61</f>
        <v>0</v>
      </c>
      <c r="E23" s="41">
        <f>'EC SCH 16'!Q21</f>
        <v>0</v>
      </c>
      <c r="F23" s="41">
        <f>'EC SCH 16'!Q41</f>
        <v>0</v>
      </c>
      <c r="G23" s="2">
        <f>'EC SCH 16'!I55</f>
        <v>0</v>
      </c>
      <c r="H23" s="2">
        <f>'EC SCH 16'!I56</f>
        <v>0</v>
      </c>
    </row>
    <row r="24" spans="1:13" ht="15" x14ac:dyDescent="0.25">
      <c r="A24">
        <v>17</v>
      </c>
      <c r="B24" s="41">
        <f>'BUS SCH 17'!C7</f>
        <v>0</v>
      </c>
      <c r="C24" s="54">
        <f>'BUS SCH 17'!Q21</f>
        <v>0</v>
      </c>
      <c r="D24" s="54">
        <f>'BUS SCH 17'!Q61</f>
        <v>0</v>
      </c>
      <c r="E24" s="41">
        <f>'EC SCH 17 '!Q21</f>
        <v>0</v>
      </c>
      <c r="F24" s="41">
        <f>'EC SCH 17 '!Q41</f>
        <v>0</v>
      </c>
      <c r="G24" s="2">
        <f>'EC SCH 17 '!I55</f>
        <v>0</v>
      </c>
      <c r="H24" s="2">
        <f>'EC SCH 17 '!I56</f>
        <v>0</v>
      </c>
    </row>
    <row r="25" spans="1:13" ht="15" x14ac:dyDescent="0.25">
      <c r="A25">
        <v>18</v>
      </c>
      <c r="B25" s="41">
        <f>'BUS SCH 18'!C7</f>
        <v>0</v>
      </c>
      <c r="C25" s="54">
        <f>'BUS SCH 18'!Q21</f>
        <v>0</v>
      </c>
      <c r="D25" s="54">
        <f>'BUS SCH 18'!Q61</f>
        <v>0</v>
      </c>
      <c r="E25" s="41">
        <f>'EC SCH 18'!Q21</f>
        <v>0</v>
      </c>
      <c r="F25" s="41">
        <f>'EC SCH 18'!Q41</f>
        <v>0</v>
      </c>
      <c r="G25" s="2">
        <f>'EC SCH 18'!I55</f>
        <v>0</v>
      </c>
      <c r="H25" s="2">
        <f>'EC SCH 18'!I56</f>
        <v>0</v>
      </c>
    </row>
    <row r="26" spans="1:13" ht="15" x14ac:dyDescent="0.25">
      <c r="A26">
        <v>19</v>
      </c>
      <c r="B26" s="41">
        <f>'BUS SCH 19'!C7</f>
        <v>0</v>
      </c>
      <c r="C26" s="54">
        <f>'BUS SCH 19'!Q21</f>
        <v>0</v>
      </c>
      <c r="D26" s="54">
        <f>'BUS SCH 19'!Q61</f>
        <v>0</v>
      </c>
      <c r="E26" s="41">
        <f>'EC SCH 19'!Q21</f>
        <v>0</v>
      </c>
      <c r="F26" s="41">
        <f>'EC SCH 19'!Q41</f>
        <v>0</v>
      </c>
      <c r="G26" s="2">
        <f>'EC SCH 19'!I55</f>
        <v>0</v>
      </c>
      <c r="H26" s="2">
        <f>'EC SCH 19'!I56</f>
        <v>0</v>
      </c>
    </row>
    <row r="27" spans="1:13" ht="15" x14ac:dyDescent="0.25">
      <c r="A27">
        <v>20</v>
      </c>
      <c r="B27" s="41">
        <f>'BUS SCH 20'!C7</f>
        <v>0</v>
      </c>
      <c r="C27" s="54">
        <f>'BUS SCH 20'!Q21</f>
        <v>0</v>
      </c>
      <c r="D27" s="54">
        <f>'BUS SCH 20'!Q61</f>
        <v>0</v>
      </c>
      <c r="E27" s="41">
        <f>'EC SCH 20'!Q21</f>
        <v>0</v>
      </c>
      <c r="F27" s="41">
        <f>'EC SCH 20'!Q41</f>
        <v>0</v>
      </c>
      <c r="G27" s="2">
        <f>'EC SCH 20'!I55</f>
        <v>0</v>
      </c>
      <c r="H27" s="2">
        <f>'EC SCH 20'!I56</f>
        <v>0</v>
      </c>
    </row>
    <row r="28" spans="1:13" ht="15" x14ac:dyDescent="0.25">
      <c r="A28">
        <v>21</v>
      </c>
      <c r="B28" s="41">
        <f>'BUS SCH 21'!C7</f>
        <v>0</v>
      </c>
      <c r="C28" s="54">
        <f>'BUS SCH 21'!Q21</f>
        <v>0</v>
      </c>
      <c r="D28" s="54">
        <f>'BUS SCH 21'!Q61</f>
        <v>0</v>
      </c>
      <c r="E28" s="41">
        <f>'EC SCH 21'!Q21</f>
        <v>0</v>
      </c>
      <c r="F28" s="41">
        <f>'EC SCH 21'!Q41</f>
        <v>0</v>
      </c>
      <c r="G28" s="2">
        <f>'EC SCH 21'!I55</f>
        <v>0</v>
      </c>
      <c r="H28" s="2">
        <f>'EC SCH 21'!I56</f>
        <v>0</v>
      </c>
    </row>
    <row r="29" spans="1:13" ht="15" x14ac:dyDescent="0.25">
      <c r="A29">
        <v>22</v>
      </c>
      <c r="B29" s="41">
        <f>'BUS SCH 22'!C7</f>
        <v>0</v>
      </c>
      <c r="C29" s="54">
        <f>'BUS SCH 22'!Q21</f>
        <v>0</v>
      </c>
      <c r="D29" s="54">
        <f>'BUS SCH 22'!Q61</f>
        <v>0</v>
      </c>
      <c r="E29" s="41">
        <f>'EC SCH 22'!Q21</f>
        <v>0</v>
      </c>
      <c r="F29" s="41">
        <f>'EC SCH 22'!Q41</f>
        <v>0</v>
      </c>
      <c r="G29" s="2">
        <f>'EC SCH 22'!I55</f>
        <v>0</v>
      </c>
      <c r="H29" s="2">
        <f>'EC SCH 22'!I56</f>
        <v>0</v>
      </c>
    </row>
    <row r="30" spans="1:13" ht="15" x14ac:dyDescent="0.25">
      <c r="A30">
        <v>23</v>
      </c>
      <c r="B30" s="41">
        <f>'BUS SCH 23'!C7</f>
        <v>0</v>
      </c>
      <c r="C30" s="54">
        <f>'BUS SCH 23'!Q21</f>
        <v>0</v>
      </c>
      <c r="D30" s="54">
        <f>'BUS SCH 23'!Q61</f>
        <v>0</v>
      </c>
      <c r="E30" s="41">
        <f>'EC SCH 23'!Q21</f>
        <v>0</v>
      </c>
      <c r="F30" s="41">
        <f>'EC SCH 23'!Q41</f>
        <v>0</v>
      </c>
      <c r="G30" s="2">
        <f>'EC SCH 23'!I55</f>
        <v>0</v>
      </c>
      <c r="H30" s="2">
        <f>'EC SCH 23'!I56</f>
        <v>0</v>
      </c>
    </row>
    <row r="31" spans="1:13" ht="15" x14ac:dyDescent="0.25">
      <c r="A31">
        <v>24</v>
      </c>
      <c r="B31" s="41">
        <f>'BUS SCH 24'!C7</f>
        <v>0</v>
      </c>
      <c r="C31" s="54">
        <f>'BUS SCH 24'!Q21</f>
        <v>0</v>
      </c>
      <c r="D31" s="54">
        <f>'BUS SCH 24'!Q61</f>
        <v>0</v>
      </c>
      <c r="E31" s="41">
        <f>'EC SCH 24'!Q21</f>
        <v>0</v>
      </c>
      <c r="F31" s="41">
        <f>'EC SCH 24'!Q41</f>
        <v>0</v>
      </c>
      <c r="G31" s="2">
        <f>'EC SCH 24'!I55</f>
        <v>0</v>
      </c>
      <c r="H31" s="2">
        <f>'EC SCH 24'!I56</f>
        <v>0</v>
      </c>
    </row>
    <row r="32" spans="1:13" ht="15" x14ac:dyDescent="0.25">
      <c r="A32">
        <v>25</v>
      </c>
      <c r="B32" s="41">
        <f>'BUS SCH 25'!C7</f>
        <v>0</v>
      </c>
      <c r="C32" s="54">
        <f>'BUS SCH 25'!Q21</f>
        <v>0</v>
      </c>
      <c r="D32" s="54">
        <f>'BUS SCH 25'!Q61</f>
        <v>0</v>
      </c>
      <c r="E32" s="41">
        <f>'EC SCH 25'!Q21</f>
        <v>0</v>
      </c>
      <c r="F32" s="41">
        <f>'EC SCH 25'!Q41</f>
        <v>0</v>
      </c>
      <c r="G32" s="2">
        <f>'EC SCH 25'!I55</f>
        <v>0</v>
      </c>
      <c r="H32" s="2">
        <f>'EC SCH 25'!I56</f>
        <v>0</v>
      </c>
    </row>
    <row r="33" spans="2:6" ht="15" x14ac:dyDescent="0.25">
      <c r="B33" s="38"/>
      <c r="C33" s="59"/>
      <c r="D33" s="59"/>
      <c r="E33" s="38"/>
      <c r="F33" s="38"/>
    </row>
    <row r="34" spans="2:6" ht="15" x14ac:dyDescent="0.25">
      <c r="B34" s="38"/>
      <c r="C34" s="38"/>
      <c r="D34" s="38"/>
      <c r="E34" s="38"/>
      <c r="F34" s="38"/>
    </row>
    <row r="35" spans="2:6" ht="15" x14ac:dyDescent="0.25">
      <c r="B35" s="38"/>
      <c r="C35" s="38"/>
      <c r="D35" s="38"/>
      <c r="E35" s="38"/>
      <c r="F35" s="38"/>
    </row>
    <row r="36" spans="2:6" ht="15" x14ac:dyDescent="0.25">
      <c r="B36" s="38"/>
      <c r="C36" s="38"/>
      <c r="D36" s="38"/>
      <c r="E36" s="38"/>
      <c r="F36" s="38"/>
    </row>
    <row r="37" spans="2:6" ht="15" x14ac:dyDescent="0.25">
      <c r="B37" s="38"/>
      <c r="C37" s="38"/>
      <c r="D37" s="38"/>
      <c r="E37" s="38"/>
      <c r="F37" s="38"/>
    </row>
    <row r="38" spans="2:6" ht="15" x14ac:dyDescent="0.25">
      <c r="B38" s="38"/>
      <c r="C38" s="38"/>
      <c r="D38" s="38"/>
      <c r="E38" s="38"/>
      <c r="F38" s="38"/>
    </row>
    <row r="39" spans="2:6" ht="15" x14ac:dyDescent="0.25">
      <c r="B39" s="38"/>
      <c r="C39" s="38"/>
      <c r="D39" s="38"/>
      <c r="E39" s="38"/>
      <c r="F39" s="38"/>
    </row>
    <row r="40" spans="2:6" ht="15" x14ac:dyDescent="0.25">
      <c r="B40" s="38"/>
      <c r="C40" s="38"/>
      <c r="D40" s="38"/>
      <c r="E40" s="38"/>
      <c r="F40" s="38"/>
    </row>
    <row r="41" spans="2:6" ht="15" x14ac:dyDescent="0.25">
      <c r="B41" s="38"/>
      <c r="C41" s="38"/>
      <c r="D41" s="38"/>
      <c r="E41" s="38"/>
      <c r="F41" s="38"/>
    </row>
    <row r="42" spans="2:6" ht="15" x14ac:dyDescent="0.25">
      <c r="B42" s="38"/>
      <c r="C42" s="38"/>
      <c r="D42" s="38"/>
      <c r="E42" s="38"/>
      <c r="F42" s="38"/>
    </row>
    <row r="43" spans="2:6" ht="15" x14ac:dyDescent="0.25">
      <c r="B43" s="38"/>
      <c r="C43" s="38"/>
      <c r="D43" s="38"/>
      <c r="E43" s="38"/>
      <c r="F43" s="38"/>
    </row>
    <row r="44" spans="2:6" ht="15" x14ac:dyDescent="0.25">
      <c r="B44" s="38"/>
      <c r="C44" s="38"/>
      <c r="D44" s="38"/>
      <c r="E44" s="38"/>
      <c r="F44" s="38"/>
    </row>
    <row r="45" spans="2:6" ht="15" x14ac:dyDescent="0.25">
      <c r="B45" s="38"/>
      <c r="C45" s="38"/>
      <c r="D45" s="38"/>
      <c r="E45" s="38"/>
      <c r="F45" s="38"/>
    </row>
    <row r="46" spans="2:6" ht="15" x14ac:dyDescent="0.25">
      <c r="B46" s="38"/>
      <c r="C46" s="38"/>
      <c r="D46" s="38"/>
      <c r="E46" s="38"/>
      <c r="F46" s="38"/>
    </row>
    <row r="47" spans="2:6" ht="15" x14ac:dyDescent="0.25">
      <c r="B47" s="38"/>
      <c r="C47" s="38"/>
      <c r="D47" s="38"/>
      <c r="E47" s="38"/>
      <c r="F47" s="38"/>
    </row>
    <row r="48" spans="2:6" ht="15" x14ac:dyDescent="0.25">
      <c r="B48" s="38"/>
      <c r="C48" s="38"/>
      <c r="D48" s="38"/>
      <c r="E48" s="38"/>
      <c r="F48" s="38"/>
    </row>
    <row r="49" spans="2:6" ht="15" x14ac:dyDescent="0.25">
      <c r="B49" s="38"/>
      <c r="C49" s="38"/>
      <c r="D49" s="38"/>
      <c r="E49" s="38"/>
      <c r="F49" s="38"/>
    </row>
    <row r="50" spans="2:6" ht="15" x14ac:dyDescent="0.25">
      <c r="B50" s="38"/>
      <c r="C50" s="38"/>
      <c r="D50" s="38"/>
      <c r="E50" s="38"/>
      <c r="F50" s="38"/>
    </row>
    <row r="51" spans="2:6" ht="15" x14ac:dyDescent="0.25">
      <c r="B51" s="38"/>
      <c r="C51" s="38"/>
      <c r="D51" s="38"/>
      <c r="E51" s="38"/>
      <c r="F51" s="38"/>
    </row>
    <row r="52" spans="2:6" ht="15" x14ac:dyDescent="0.25">
      <c r="B52" s="38"/>
      <c r="C52" s="38"/>
      <c r="D52" s="38"/>
      <c r="E52" s="38"/>
      <c r="F52" s="38"/>
    </row>
    <row r="53" spans="2:6" ht="15" x14ac:dyDescent="0.25">
      <c r="B53" s="38"/>
      <c r="C53" s="38"/>
      <c r="D53" s="38"/>
      <c r="E53" s="38"/>
      <c r="F53" s="38"/>
    </row>
    <row r="54" spans="2:6" ht="15" x14ac:dyDescent="0.25">
      <c r="B54" s="38"/>
      <c r="C54" s="38"/>
      <c r="D54" s="38"/>
      <c r="E54" s="38"/>
      <c r="F54" s="38"/>
    </row>
    <row r="55" spans="2:6" ht="29.45" customHeight="1" x14ac:dyDescent="0.25">
      <c r="B55" s="36"/>
      <c r="C55" s="36"/>
      <c r="D55" s="36"/>
      <c r="E55" s="36"/>
    </row>
    <row r="56" spans="2:6" ht="15.75" x14ac:dyDescent="0.25">
      <c r="B56" s="36"/>
      <c r="C56" s="36"/>
      <c r="D56" s="36"/>
      <c r="E56" s="36"/>
    </row>
    <row r="57" spans="2:6" ht="15.75" x14ac:dyDescent="0.25">
      <c r="B57" s="36"/>
      <c r="C57" s="36"/>
      <c r="D57" s="36"/>
      <c r="E57" s="36"/>
    </row>
    <row r="58" spans="2:6" ht="15.75" x14ac:dyDescent="0.25">
      <c r="B58" s="36"/>
      <c r="C58" s="36"/>
      <c r="D58" s="36"/>
      <c r="E58" s="36"/>
    </row>
    <row r="59" spans="2:6" ht="15.75" x14ac:dyDescent="0.25">
      <c r="B59" s="36"/>
      <c r="C59" s="36"/>
      <c r="D59" s="36"/>
      <c r="E59" s="36"/>
    </row>
    <row r="60" spans="2:6" ht="15.75" x14ac:dyDescent="0.25">
      <c r="B60" s="36"/>
      <c r="C60" s="36"/>
      <c r="D60" s="36"/>
      <c r="E60" s="36"/>
    </row>
    <row r="61" spans="2:6" ht="15.75" x14ac:dyDescent="0.25">
      <c r="B61" s="36"/>
      <c r="C61" s="36"/>
      <c r="D61" s="36"/>
      <c r="E61" s="36"/>
    </row>
    <row r="62" spans="2:6" ht="15.75" x14ac:dyDescent="0.25">
      <c r="B62" s="36"/>
      <c r="C62" s="36"/>
      <c r="D62" s="36"/>
      <c r="E62" s="36"/>
    </row>
    <row r="63" spans="2:6" ht="15.75" x14ac:dyDescent="0.25">
      <c r="B63" s="36"/>
      <c r="C63" s="36"/>
      <c r="D63" s="36"/>
      <c r="E63" s="36"/>
    </row>
    <row r="64" spans="2:6" ht="15.75" x14ac:dyDescent="0.25">
      <c r="B64" s="36"/>
      <c r="C64" s="36"/>
      <c r="D64" s="36"/>
      <c r="E64" s="36"/>
    </row>
    <row r="65" spans="2:5" ht="15.75" x14ac:dyDescent="0.25">
      <c r="B65" s="36"/>
      <c r="C65" s="36"/>
      <c r="D65" s="36"/>
      <c r="E65" s="36"/>
    </row>
    <row r="66" spans="2:5" ht="15.75" x14ac:dyDescent="0.25">
      <c r="B66" s="36"/>
      <c r="C66" s="36"/>
      <c r="D66" s="36"/>
      <c r="E66" s="36"/>
    </row>
    <row r="67" spans="2:5" ht="15.75" x14ac:dyDescent="0.25">
      <c r="B67" s="36"/>
      <c r="C67" s="36"/>
      <c r="D67" s="36"/>
      <c r="E67" s="36"/>
    </row>
    <row r="68" spans="2:5" ht="15.75" x14ac:dyDescent="0.25">
      <c r="B68" s="36"/>
      <c r="C68" s="36"/>
      <c r="D68" s="36"/>
      <c r="E68" s="36"/>
    </row>
    <row r="69" spans="2:5" ht="15.75" x14ac:dyDescent="0.25">
      <c r="B69" s="36"/>
      <c r="C69" s="36"/>
      <c r="D69" s="36"/>
      <c r="E69" s="36"/>
    </row>
    <row r="70" spans="2:5" ht="15.75" x14ac:dyDescent="0.25">
      <c r="B70" s="36"/>
      <c r="C70" s="36"/>
      <c r="D70" s="36"/>
      <c r="E70" s="36"/>
    </row>
    <row r="71" spans="2:5" ht="15.75" x14ac:dyDescent="0.25">
      <c r="B71" s="36"/>
      <c r="C71" s="36"/>
      <c r="D71" s="36"/>
      <c r="E71" s="36"/>
    </row>
    <row r="72" spans="2:5" ht="15.75" x14ac:dyDescent="0.25">
      <c r="B72" s="36"/>
      <c r="C72" s="36"/>
      <c r="D72" s="36"/>
      <c r="E72" s="36"/>
    </row>
    <row r="73" spans="2:5" ht="15.75" x14ac:dyDescent="0.25">
      <c r="B73" s="36"/>
      <c r="C73" s="36"/>
      <c r="D73" s="36"/>
      <c r="E73" s="36"/>
    </row>
    <row r="74" spans="2:5" ht="15.75" x14ac:dyDescent="0.25">
      <c r="B74" s="36"/>
      <c r="C74" s="36"/>
      <c r="D74" s="36"/>
      <c r="E74" s="36"/>
    </row>
    <row r="75" spans="2:5" ht="15.75" x14ac:dyDescent="0.25">
      <c r="B75" s="36"/>
      <c r="C75" s="36"/>
      <c r="D75" s="36"/>
      <c r="E75" s="36"/>
    </row>
    <row r="76" spans="2:5" ht="15.75" x14ac:dyDescent="0.25">
      <c r="B76" s="36"/>
      <c r="C76" s="36"/>
      <c r="D76" s="36"/>
      <c r="E76" s="36"/>
    </row>
    <row r="77" spans="2:5" ht="15.75" x14ac:dyDescent="0.25">
      <c r="B77" s="36"/>
      <c r="C77" s="36"/>
      <c r="D77" s="36"/>
      <c r="E77" s="36"/>
    </row>
    <row r="78" spans="2:5" ht="15.75" x14ac:dyDescent="0.25">
      <c r="B78" s="36"/>
      <c r="C78" s="36"/>
      <c r="D78" s="36"/>
      <c r="E78" s="36"/>
    </row>
    <row r="79" spans="2:5" ht="15.75" x14ac:dyDescent="0.25">
      <c r="B79" s="36"/>
      <c r="C79" s="36"/>
      <c r="D79" s="36"/>
      <c r="E79" s="36"/>
    </row>
    <row r="80" spans="2:5" ht="15.75" x14ac:dyDescent="0.25">
      <c r="B80" s="36"/>
      <c r="C80" s="36"/>
      <c r="D80" s="36"/>
      <c r="E80" s="36"/>
    </row>
    <row r="81" spans="2:5" ht="15.75" x14ac:dyDescent="0.25">
      <c r="B81" s="36"/>
      <c r="C81" s="36"/>
      <c r="D81" s="36"/>
      <c r="E81" s="36"/>
    </row>
    <row r="82" spans="2:5" ht="15.75" x14ac:dyDescent="0.25">
      <c r="B82" s="36"/>
      <c r="C82" s="36"/>
      <c r="D82" s="36"/>
      <c r="E82" s="36"/>
    </row>
  </sheetData>
  <sheetProtection sheet="1" objects="1" scenarios="1"/>
  <mergeCells count="5">
    <mergeCell ref="B5:H5"/>
    <mergeCell ref="B1:H1"/>
    <mergeCell ref="B2:H2"/>
    <mergeCell ref="B3:H3"/>
    <mergeCell ref="B4:H4"/>
  </mergeCells>
  <pageMargins left="0.75" right="0.75" top="0.5" bottom="0.5" header="0.5" footer="0.5"/>
  <pageSetup scale="78" orientation="portrait" r:id="rId1"/>
  <headerFooter alignWithMargins="0">
    <oddFooter>&amp;RTD-2 Revised 08/2024</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9135-7967-4860-A45D-B2A3F0605F2B}">
  <sheetPr codeName="Sheet4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32D1-C03E-49A7-9C29-B50029F27CB7}">
  <sheetPr codeName="Sheet4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18'!C7="","",'BUS SCH 18'!C7)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5.7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690D6-43F8-4D9F-A483-68A4B70604BD}">
  <sheetPr codeName="Sheet4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0EF4-09BD-40A5-8AC6-0F34A70B4026}">
  <sheetPr codeName="Sheet4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19'!C7="","",'BUS SCH 19'!C7)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3.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C23D-8D62-415B-8D02-3D1B258688D6}">
  <sheetPr codeName="Sheet4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1.45" customHeight="1" x14ac:dyDescent="0.2">
      <c r="B100" s="163" t="s">
        <v>56</v>
      </c>
      <c r="C100" s="163"/>
      <c r="D100" s="163"/>
      <c r="E100" s="163"/>
      <c r="F100" s="163"/>
      <c r="G100" s="163"/>
      <c r="H100" s="163"/>
      <c r="I100" s="163"/>
      <c r="J100" s="163"/>
      <c r="K100" s="163"/>
      <c r="L100" s="163"/>
    </row>
    <row r="101" spans="2:12" hidden="1"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6" orientation="portrait" r:id="rId1"/>
  <headerFooter alignWithMargins="0">
    <oddFooter xml:space="preserve">&amp;RTD-2 Revised 08/2024
</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FE5B-246B-43C7-96C6-2C30EB8266D3}">
  <sheetPr codeName="Sheet4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20'!C7="","",'BUS SCH 20'!C7)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8"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C4829-8C95-4903-85DD-5CED9C3D11E8}">
  <sheetPr codeName="Sheet4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orientation="portrait" r:id="rId1"/>
  <headerFooter alignWithMargins="0">
    <oddFooter xml:space="preserve">&amp;RTD-2 Revised 08/2024
</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527A-8B80-4D17-8E14-B0FE932B55EB}">
  <sheetPr codeName="Sheet4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21'!C7="","",'BUS SCH 21'!C7)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9.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D3743-6F04-4283-B66C-2DD370972FBA}">
  <sheetPr codeName="Sheet48">
    <pageSetUpPr fitToPage="1"/>
  </sheetPr>
  <dimension ref="A1:Q101"/>
  <sheetViews>
    <sheetView topLeftCell="B1"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50"/>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3416-2E61-494D-B7E1-6B2DC98CC77C}">
  <sheetPr codeName="Sheet4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22'!C7="","",'BUS SCH 22'!C7)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5">
    <pageSetUpPr fitToPage="1"/>
  </sheetPr>
  <dimension ref="A1:L60"/>
  <sheetViews>
    <sheetView zoomScaleNormal="100" workbookViewId="0">
      <selection activeCell="C5" sqref="C5:E5"/>
    </sheetView>
  </sheetViews>
  <sheetFormatPr defaultRowHeight="12.75" x14ac:dyDescent="0.2"/>
  <cols>
    <col min="1" max="1" width="4.42578125" customWidth="1"/>
    <col min="2" max="2" width="9.28515625" customWidth="1"/>
    <col min="3" max="4" width="11.85546875" customWidth="1"/>
    <col min="5" max="5" width="10.140625" customWidth="1"/>
    <col min="6" max="6" width="12.5703125" customWidth="1"/>
    <col min="7" max="7" width="9.5703125" customWidth="1"/>
    <col min="8" max="8" width="9.42578125" customWidth="1"/>
    <col min="9" max="9" width="11.28515625" customWidth="1"/>
    <col min="11" max="12" width="10.140625" customWidth="1"/>
    <col min="260" max="260" width="9.5703125" customWidth="1"/>
    <col min="261" max="261" width="13.5703125" customWidth="1"/>
    <col min="516" max="516" width="9.5703125" customWidth="1"/>
    <col min="517" max="517" width="13.5703125" customWidth="1"/>
    <col min="772" max="772" width="9.5703125" customWidth="1"/>
    <col min="773" max="773" width="13.5703125" customWidth="1"/>
    <col min="1028" max="1028" width="9.5703125" customWidth="1"/>
    <col min="1029" max="1029" width="13.5703125" customWidth="1"/>
    <col min="1284" max="1284" width="9.5703125" customWidth="1"/>
    <col min="1285" max="1285" width="13.5703125" customWidth="1"/>
    <col min="1540" max="1540" width="9.5703125" customWidth="1"/>
    <col min="1541" max="1541" width="13.5703125" customWidth="1"/>
    <col min="1796" max="1796" width="9.5703125" customWidth="1"/>
    <col min="1797" max="1797" width="13.5703125" customWidth="1"/>
    <col min="2052" max="2052" width="9.5703125" customWidth="1"/>
    <col min="2053" max="2053" width="13.5703125" customWidth="1"/>
    <col min="2308" max="2308" width="9.5703125" customWidth="1"/>
    <col min="2309" max="2309" width="13.5703125" customWidth="1"/>
    <col min="2564" max="2564" width="9.5703125" customWidth="1"/>
    <col min="2565" max="2565" width="13.5703125" customWidth="1"/>
    <col min="2820" max="2820" width="9.5703125" customWidth="1"/>
    <col min="2821" max="2821" width="13.5703125" customWidth="1"/>
    <col min="3076" max="3076" width="9.5703125" customWidth="1"/>
    <col min="3077" max="3077" width="13.5703125" customWidth="1"/>
    <col min="3332" max="3332" width="9.5703125" customWidth="1"/>
    <col min="3333" max="3333" width="13.5703125" customWidth="1"/>
    <col min="3588" max="3588" width="9.5703125" customWidth="1"/>
    <col min="3589" max="3589" width="13.5703125" customWidth="1"/>
    <col min="3844" max="3844" width="9.5703125" customWidth="1"/>
    <col min="3845" max="3845" width="13.5703125" customWidth="1"/>
    <col min="4100" max="4100" width="9.5703125" customWidth="1"/>
    <col min="4101" max="4101" width="13.5703125" customWidth="1"/>
    <col min="4356" max="4356" width="9.5703125" customWidth="1"/>
    <col min="4357" max="4357" width="13.5703125" customWidth="1"/>
    <col min="4612" max="4612" width="9.5703125" customWidth="1"/>
    <col min="4613" max="4613" width="13.5703125" customWidth="1"/>
    <col min="4868" max="4868" width="9.5703125" customWidth="1"/>
    <col min="4869" max="4869" width="13.5703125" customWidth="1"/>
    <col min="5124" max="5124" width="9.5703125" customWidth="1"/>
    <col min="5125" max="5125" width="13.5703125" customWidth="1"/>
    <col min="5380" max="5380" width="9.5703125" customWidth="1"/>
    <col min="5381" max="5381" width="13.5703125" customWidth="1"/>
    <col min="5636" max="5636" width="9.5703125" customWidth="1"/>
    <col min="5637" max="5637" width="13.5703125" customWidth="1"/>
    <col min="5892" max="5892" width="9.5703125" customWidth="1"/>
    <col min="5893" max="5893" width="13.5703125" customWidth="1"/>
    <col min="6148" max="6148" width="9.5703125" customWidth="1"/>
    <col min="6149" max="6149" width="13.5703125" customWidth="1"/>
    <col min="6404" max="6404" width="9.5703125" customWidth="1"/>
    <col min="6405" max="6405" width="13.5703125" customWidth="1"/>
    <col min="6660" max="6660" width="9.5703125" customWidth="1"/>
    <col min="6661" max="6661" width="13.5703125" customWidth="1"/>
    <col min="6916" max="6916" width="9.5703125" customWidth="1"/>
    <col min="6917" max="6917" width="13.5703125" customWidth="1"/>
    <col min="7172" max="7172" width="9.5703125" customWidth="1"/>
    <col min="7173" max="7173" width="13.5703125" customWidth="1"/>
    <col min="7428" max="7428" width="9.5703125" customWidth="1"/>
    <col min="7429" max="7429" width="13.5703125" customWidth="1"/>
    <col min="7684" max="7684" width="9.5703125" customWidth="1"/>
    <col min="7685" max="7685" width="13.5703125" customWidth="1"/>
    <col min="7940" max="7940" width="9.5703125" customWidth="1"/>
    <col min="7941" max="7941" width="13.5703125" customWidth="1"/>
    <col min="8196" max="8196" width="9.5703125" customWidth="1"/>
    <col min="8197" max="8197" width="13.5703125" customWidth="1"/>
    <col min="8452" max="8452" width="9.5703125" customWidth="1"/>
    <col min="8453" max="8453" width="13.5703125" customWidth="1"/>
    <col min="8708" max="8708" width="9.5703125" customWidth="1"/>
    <col min="8709" max="8709" width="13.5703125" customWidth="1"/>
    <col min="8964" max="8964" width="9.5703125" customWidth="1"/>
    <col min="8965" max="8965" width="13.5703125" customWidth="1"/>
    <col min="9220" max="9220" width="9.5703125" customWidth="1"/>
    <col min="9221" max="9221" width="13.5703125" customWidth="1"/>
    <col min="9476" max="9476" width="9.5703125" customWidth="1"/>
    <col min="9477" max="9477" width="13.5703125" customWidth="1"/>
    <col min="9732" max="9732" width="9.5703125" customWidth="1"/>
    <col min="9733" max="9733" width="13.5703125" customWidth="1"/>
    <col min="9988" max="9988" width="9.5703125" customWidth="1"/>
    <col min="9989" max="9989" width="13.5703125" customWidth="1"/>
    <col min="10244" max="10244" width="9.5703125" customWidth="1"/>
    <col min="10245" max="10245" width="13.5703125" customWidth="1"/>
    <col min="10500" max="10500" width="9.5703125" customWidth="1"/>
    <col min="10501" max="10501" width="13.5703125" customWidth="1"/>
    <col min="10756" max="10756" width="9.5703125" customWidth="1"/>
    <col min="10757" max="10757" width="13.5703125" customWidth="1"/>
    <col min="11012" max="11012" width="9.5703125" customWidth="1"/>
    <col min="11013" max="11013" width="13.5703125" customWidth="1"/>
    <col min="11268" max="11268" width="9.5703125" customWidth="1"/>
    <col min="11269" max="11269" width="13.5703125" customWidth="1"/>
    <col min="11524" max="11524" width="9.5703125" customWidth="1"/>
    <col min="11525" max="11525" width="13.5703125" customWidth="1"/>
    <col min="11780" max="11780" width="9.5703125" customWidth="1"/>
    <col min="11781" max="11781" width="13.5703125" customWidth="1"/>
    <col min="12036" max="12036" width="9.5703125" customWidth="1"/>
    <col min="12037" max="12037" width="13.5703125" customWidth="1"/>
    <col min="12292" max="12292" width="9.5703125" customWidth="1"/>
    <col min="12293" max="12293" width="13.5703125" customWidth="1"/>
    <col min="12548" max="12548" width="9.5703125" customWidth="1"/>
    <col min="12549" max="12549" width="13.5703125" customWidth="1"/>
    <col min="12804" max="12804" width="9.5703125" customWidth="1"/>
    <col min="12805" max="12805" width="13.5703125" customWidth="1"/>
    <col min="13060" max="13060" width="9.5703125" customWidth="1"/>
    <col min="13061" max="13061" width="13.5703125" customWidth="1"/>
    <col min="13316" max="13316" width="9.5703125" customWidth="1"/>
    <col min="13317" max="13317" width="13.5703125" customWidth="1"/>
    <col min="13572" max="13572" width="9.5703125" customWidth="1"/>
    <col min="13573" max="13573" width="13.5703125" customWidth="1"/>
    <col min="13828" max="13828" width="9.5703125" customWidth="1"/>
    <col min="13829" max="13829" width="13.5703125" customWidth="1"/>
    <col min="14084" max="14084" width="9.5703125" customWidth="1"/>
    <col min="14085" max="14085" width="13.5703125" customWidth="1"/>
    <col min="14340" max="14340" width="9.5703125" customWidth="1"/>
    <col min="14341" max="14341" width="13.5703125" customWidth="1"/>
    <col min="14596" max="14596" width="9.5703125" customWidth="1"/>
    <col min="14597" max="14597" width="13.5703125" customWidth="1"/>
    <col min="14852" max="14852" width="9.5703125" customWidth="1"/>
    <col min="14853" max="14853" width="13.5703125" customWidth="1"/>
    <col min="15108" max="15108" width="9.5703125" customWidth="1"/>
    <col min="15109" max="15109" width="13.5703125" customWidth="1"/>
    <col min="15364" max="15364" width="9.5703125" customWidth="1"/>
    <col min="15365" max="15365" width="13.5703125" customWidth="1"/>
    <col min="15620" max="15620" width="9.5703125" customWidth="1"/>
    <col min="15621" max="15621" width="13.5703125" customWidth="1"/>
    <col min="15876" max="15876" width="9.5703125" customWidth="1"/>
    <col min="15877" max="15877" width="13.5703125" customWidth="1"/>
    <col min="16132" max="16132" width="9.5703125" customWidth="1"/>
    <col min="16133" max="16133" width="13.5703125" customWidth="1"/>
  </cols>
  <sheetData>
    <row r="1" spans="1:10" ht="15.75" x14ac:dyDescent="0.25">
      <c r="A1" s="123" t="s">
        <v>0</v>
      </c>
      <c r="B1" s="123"/>
      <c r="C1" s="123"/>
      <c r="D1" s="123"/>
      <c r="E1" s="123"/>
      <c r="F1" s="123"/>
      <c r="G1" s="123"/>
      <c r="H1" s="123"/>
      <c r="I1" s="123"/>
      <c r="J1" s="123"/>
    </row>
    <row r="2" spans="1:10" ht="15.75" x14ac:dyDescent="0.25">
      <c r="A2" s="123" t="s">
        <v>62</v>
      </c>
      <c r="B2" s="123"/>
      <c r="C2" s="123"/>
      <c r="D2" s="123"/>
      <c r="E2" s="123"/>
      <c r="F2" s="123"/>
      <c r="G2" s="123"/>
      <c r="H2" s="123"/>
      <c r="I2" s="123"/>
      <c r="J2" s="123"/>
    </row>
    <row r="3" spans="1:10" ht="15.75" x14ac:dyDescent="0.25">
      <c r="A3" s="123" t="s">
        <v>60</v>
      </c>
      <c r="B3" s="123"/>
      <c r="C3" s="123"/>
      <c r="D3" s="123"/>
      <c r="E3" s="123"/>
      <c r="F3" s="123"/>
      <c r="G3" s="123"/>
      <c r="H3" s="123"/>
      <c r="I3" s="123"/>
      <c r="J3" s="123"/>
    </row>
    <row r="4" spans="1:10" ht="15.75" x14ac:dyDescent="0.25">
      <c r="A4" s="123" t="s">
        <v>61</v>
      </c>
      <c r="B4" s="123"/>
      <c r="C4" s="123"/>
      <c r="D4" s="123"/>
      <c r="E4" s="123"/>
      <c r="F4" s="123"/>
      <c r="G4" s="123"/>
      <c r="H4" s="123"/>
      <c r="I4" s="123"/>
      <c r="J4" s="123"/>
    </row>
    <row r="5" spans="1:10" x14ac:dyDescent="0.2">
      <c r="A5" s="95" t="s">
        <v>135</v>
      </c>
      <c r="C5" s="125"/>
      <c r="D5" s="125"/>
      <c r="E5" s="125"/>
    </row>
    <row r="6" spans="1:10" x14ac:dyDescent="0.2">
      <c r="G6" t="s">
        <v>4</v>
      </c>
    </row>
    <row r="7" spans="1:10" x14ac:dyDescent="0.2">
      <c r="A7" s="95" t="s">
        <v>129</v>
      </c>
      <c r="C7" s="125"/>
      <c r="D7" s="125"/>
      <c r="G7" s="96"/>
      <c r="H7" s="94" t="s">
        <v>136</v>
      </c>
      <c r="I7" s="17"/>
    </row>
    <row r="8" spans="1:10" x14ac:dyDescent="0.2">
      <c r="H8" s="83"/>
      <c r="I8" s="83"/>
    </row>
    <row r="9" spans="1:10" x14ac:dyDescent="0.2">
      <c r="A9" s="1" t="s">
        <v>5</v>
      </c>
    </row>
    <row r="11" spans="1:10" x14ac:dyDescent="0.2">
      <c r="A11" s="23" t="s">
        <v>6</v>
      </c>
      <c r="B11" t="s">
        <v>147</v>
      </c>
      <c r="I11" s="128">
        <f>'Total Schools Summary'!C7</f>
        <v>0</v>
      </c>
      <c r="J11" s="129"/>
    </row>
    <row r="12" spans="1:10" x14ac:dyDescent="0.2">
      <c r="A12" s="24"/>
    </row>
    <row r="13" spans="1:10" x14ac:dyDescent="0.2">
      <c r="A13" s="23" t="s">
        <v>7</v>
      </c>
      <c r="B13" t="s">
        <v>148</v>
      </c>
      <c r="H13" s="25">
        <f>'Total Schools Summary'!D7</f>
        <v>0</v>
      </c>
    </row>
    <row r="14" spans="1:10" x14ac:dyDescent="0.2">
      <c r="A14" s="24"/>
    </row>
    <row r="15" spans="1:10" x14ac:dyDescent="0.2">
      <c r="A15" s="23" t="s">
        <v>8</v>
      </c>
      <c r="B15" t="s">
        <v>149</v>
      </c>
      <c r="I15" s="128">
        <f>'Total Schools Summary'!E7</f>
        <v>0</v>
      </c>
      <c r="J15" s="129"/>
    </row>
    <row r="16" spans="1:10" x14ac:dyDescent="0.2">
      <c r="A16" s="24"/>
    </row>
    <row r="17" spans="1:10" ht="14.25" x14ac:dyDescent="0.2">
      <c r="A17" s="23" t="s">
        <v>9</v>
      </c>
      <c r="B17" t="s">
        <v>150</v>
      </c>
      <c r="H17" s="26">
        <f>'Total Schools Summary'!F7</f>
        <v>0</v>
      </c>
    </row>
    <row r="18" spans="1:10" ht="13.5" thickBot="1" x14ac:dyDescent="0.25">
      <c r="A18" s="24"/>
    </row>
    <row r="19" spans="1:10" ht="13.5" thickBot="1" x14ac:dyDescent="0.25">
      <c r="A19" s="23" t="s">
        <v>10</v>
      </c>
      <c r="B19" t="s">
        <v>11</v>
      </c>
      <c r="I19" s="130">
        <f>SUM(I11,I15)</f>
        <v>0</v>
      </c>
      <c r="J19" s="131"/>
    </row>
    <row r="21" spans="1:10" x14ac:dyDescent="0.2">
      <c r="A21" s="27" t="s">
        <v>46</v>
      </c>
      <c r="B21" t="s">
        <v>47</v>
      </c>
      <c r="I21" s="128">
        <f>SUM(H13,H17)</f>
        <v>0</v>
      </c>
      <c r="J21" s="129"/>
    </row>
    <row r="22" spans="1:10" x14ac:dyDescent="0.2">
      <c r="A22" s="27"/>
    </row>
    <row r="23" spans="1:10" x14ac:dyDescent="0.2">
      <c r="A23" s="1" t="s">
        <v>12</v>
      </c>
    </row>
    <row r="25" spans="1:10" x14ac:dyDescent="0.2">
      <c r="A25" s="23" t="s">
        <v>6</v>
      </c>
      <c r="B25" t="s">
        <v>13</v>
      </c>
      <c r="I25" s="132">
        <f>'Total Schools Summary'!G7</f>
        <v>0</v>
      </c>
      <c r="J25" s="133"/>
    </row>
    <row r="26" spans="1:10" x14ac:dyDescent="0.2">
      <c r="A26" s="24"/>
    </row>
    <row r="27" spans="1:10" x14ac:dyDescent="0.2">
      <c r="A27" s="23" t="s">
        <v>7</v>
      </c>
      <c r="B27" t="s">
        <v>14</v>
      </c>
      <c r="I27" s="132">
        <f>'Total Schools Summary'!H7</f>
        <v>0</v>
      </c>
      <c r="J27" s="133"/>
    </row>
    <row r="28" spans="1:10" x14ac:dyDescent="0.2">
      <c r="A28" s="24"/>
    </row>
    <row r="29" spans="1:10" x14ac:dyDescent="0.2">
      <c r="A29" s="23" t="s">
        <v>8</v>
      </c>
      <c r="B29" t="s">
        <v>15</v>
      </c>
      <c r="I29" s="132">
        <f>I25+I27</f>
        <v>0</v>
      </c>
      <c r="J29" s="133"/>
    </row>
    <row r="30" spans="1:10" ht="13.5" thickBot="1" x14ac:dyDescent="0.25"/>
    <row r="31" spans="1:10" ht="13.5" thickBot="1" x14ac:dyDescent="0.25">
      <c r="A31" s="1" t="s">
        <v>76</v>
      </c>
      <c r="B31" s="1"/>
      <c r="C31" s="1"/>
      <c r="D31" s="1"/>
      <c r="E31" s="1"/>
      <c r="F31" s="1"/>
      <c r="G31" s="1"/>
      <c r="H31" s="1"/>
      <c r="I31" s="126"/>
      <c r="J31" s="127"/>
    </row>
    <row r="32" spans="1:10" x14ac:dyDescent="0.2">
      <c r="A32" s="1"/>
      <c r="B32" s="1"/>
      <c r="C32" s="1"/>
      <c r="D32" s="1"/>
      <c r="E32" s="1"/>
      <c r="F32" s="1"/>
      <c r="G32" s="1"/>
      <c r="H32" s="1"/>
      <c r="I32" s="1"/>
      <c r="J32" s="1"/>
    </row>
    <row r="33" spans="1:10" x14ac:dyDescent="0.2">
      <c r="A33" s="23" t="s">
        <v>6</v>
      </c>
      <c r="B33" t="s">
        <v>16</v>
      </c>
      <c r="G33" s="17"/>
    </row>
    <row r="34" spans="1:10" s="1" customFormat="1" ht="13.5" thickBot="1" x14ac:dyDescent="0.25">
      <c r="A34"/>
      <c r="B34"/>
      <c r="C34"/>
      <c r="D34"/>
      <c r="E34"/>
      <c r="F34"/>
      <c r="G34"/>
      <c r="H34"/>
      <c r="I34"/>
      <c r="J34"/>
    </row>
    <row r="35" spans="1:10" ht="13.5" thickTop="1" x14ac:dyDescent="0.2">
      <c r="A35" s="4" t="s">
        <v>17</v>
      </c>
      <c r="B35" s="28"/>
      <c r="C35" s="28"/>
      <c r="D35" s="28"/>
      <c r="E35" s="28"/>
      <c r="F35" s="28"/>
      <c r="G35" s="28"/>
      <c r="H35" s="28"/>
      <c r="I35" s="28"/>
      <c r="J35" s="29"/>
    </row>
    <row r="36" spans="1:10" ht="7.5" customHeight="1" x14ac:dyDescent="0.2">
      <c r="A36" s="30"/>
      <c r="B36" s="31"/>
      <c r="C36" s="31"/>
      <c r="D36" s="31"/>
      <c r="E36" s="31"/>
      <c r="F36" s="31"/>
      <c r="G36" s="31"/>
      <c r="H36" s="31"/>
      <c r="I36" s="31"/>
      <c r="J36" s="32"/>
    </row>
    <row r="37" spans="1:10" x14ac:dyDescent="0.2">
      <c r="A37" s="33" t="s">
        <v>6</v>
      </c>
      <c r="B37" s="31" t="s">
        <v>18</v>
      </c>
      <c r="C37" s="31"/>
      <c r="D37" s="31"/>
      <c r="E37" s="31"/>
      <c r="F37" s="31"/>
      <c r="G37" s="31"/>
      <c r="H37" s="31"/>
      <c r="I37" s="31"/>
      <c r="J37" s="79"/>
    </row>
    <row r="38" spans="1:10" ht="9.4" customHeight="1" x14ac:dyDescent="0.2">
      <c r="A38" s="30"/>
      <c r="B38" s="31"/>
      <c r="C38" s="31"/>
      <c r="D38" s="31"/>
      <c r="E38" s="31"/>
      <c r="F38" s="31"/>
      <c r="G38" s="31"/>
      <c r="H38" s="31"/>
      <c r="I38" s="31"/>
      <c r="J38" s="80"/>
    </row>
    <row r="39" spans="1:10" x14ac:dyDescent="0.2">
      <c r="A39" s="33" t="s">
        <v>7</v>
      </c>
      <c r="B39" s="31" t="s">
        <v>59</v>
      </c>
      <c r="C39" s="31"/>
      <c r="D39" s="31"/>
      <c r="E39" s="31"/>
      <c r="F39" s="31"/>
      <c r="G39" s="31"/>
      <c r="H39" s="31"/>
      <c r="I39" s="31"/>
      <c r="J39" s="97">
        <f>I21+G33</f>
        <v>0</v>
      </c>
    </row>
    <row r="40" spans="1:10" ht="9.4" customHeight="1" x14ac:dyDescent="0.2">
      <c r="A40" s="30"/>
      <c r="B40" s="31"/>
      <c r="C40" s="31"/>
      <c r="D40" s="31"/>
      <c r="E40" s="31"/>
      <c r="F40" s="31"/>
      <c r="G40" s="31"/>
      <c r="H40" s="31"/>
      <c r="I40" s="31"/>
      <c r="J40" s="80"/>
    </row>
    <row r="41" spans="1:10" x14ac:dyDescent="0.2">
      <c r="A41" s="33" t="s">
        <v>8</v>
      </c>
      <c r="B41" s="31" t="s">
        <v>19</v>
      </c>
      <c r="C41" s="31"/>
      <c r="D41" s="31"/>
      <c r="E41" s="31"/>
      <c r="F41" s="31"/>
      <c r="G41" s="31"/>
      <c r="H41" s="31"/>
      <c r="I41" s="31"/>
      <c r="J41" s="79"/>
    </row>
    <row r="42" spans="1:10" ht="10.9" customHeight="1" x14ac:dyDescent="0.2">
      <c r="A42" s="30"/>
      <c r="B42" s="31"/>
      <c r="C42" s="31"/>
      <c r="D42" s="31"/>
      <c r="E42" s="31"/>
      <c r="F42" s="31"/>
      <c r="G42" s="31"/>
      <c r="H42" s="31"/>
      <c r="I42" s="31"/>
      <c r="J42" s="80"/>
    </row>
    <row r="43" spans="1:10" x14ac:dyDescent="0.2">
      <c r="A43" s="33" t="s">
        <v>9</v>
      </c>
      <c r="B43" s="31" t="s">
        <v>20</v>
      </c>
      <c r="C43" s="31"/>
      <c r="D43" s="31"/>
      <c r="E43" s="31"/>
      <c r="F43" s="31"/>
      <c r="G43" s="31"/>
      <c r="H43" s="31"/>
      <c r="I43" s="31"/>
      <c r="J43" s="79"/>
    </row>
    <row r="44" spans="1:10" x14ac:dyDescent="0.2">
      <c r="A44" s="33"/>
      <c r="B44" s="31" t="s">
        <v>21</v>
      </c>
      <c r="C44" s="31"/>
      <c r="D44" s="31"/>
      <c r="E44" s="31"/>
      <c r="F44" s="31"/>
      <c r="G44" s="31"/>
      <c r="H44" s="31"/>
      <c r="I44" s="31"/>
      <c r="J44" s="32"/>
    </row>
    <row r="45" spans="1:10" x14ac:dyDescent="0.2">
      <c r="A45" s="30" t="s">
        <v>22</v>
      </c>
      <c r="B45" s="31"/>
      <c r="C45" s="31"/>
      <c r="D45" s="31"/>
      <c r="E45" s="31"/>
      <c r="F45" s="31"/>
      <c r="G45" s="31"/>
      <c r="H45" s="31"/>
      <c r="I45" s="31"/>
      <c r="J45" s="32"/>
    </row>
    <row r="46" spans="1:10" ht="19.5" customHeight="1" thickBot="1" x14ac:dyDescent="0.25">
      <c r="A46" s="81" t="s">
        <v>49</v>
      </c>
      <c r="B46" s="34" t="s">
        <v>23</v>
      </c>
      <c r="C46" s="81" t="s">
        <v>49</v>
      </c>
      <c r="D46" s="34" t="s">
        <v>24</v>
      </c>
      <c r="E46" s="81" t="s">
        <v>49</v>
      </c>
      <c r="F46" s="34" t="s">
        <v>25</v>
      </c>
      <c r="G46" s="34"/>
      <c r="H46" s="81" t="s">
        <v>49</v>
      </c>
      <c r="I46" s="34" t="s">
        <v>26</v>
      </c>
      <c r="J46" s="35"/>
    </row>
    <row r="47" spans="1:10" ht="13.5" thickTop="1" x14ac:dyDescent="0.2"/>
    <row r="48" spans="1:10" x14ac:dyDescent="0.2">
      <c r="A48" t="s">
        <v>27</v>
      </c>
    </row>
    <row r="49" spans="1:12" x14ac:dyDescent="0.2">
      <c r="A49" t="s">
        <v>28</v>
      </c>
    </row>
    <row r="51" spans="1:12" x14ac:dyDescent="0.2">
      <c r="A51" s="5"/>
      <c r="B51" s="5"/>
      <c r="C51" s="5"/>
      <c r="D51" s="5"/>
      <c r="F51" s="5"/>
      <c r="G51" s="5"/>
      <c r="H51" s="5"/>
      <c r="I51" s="5"/>
      <c r="J51" s="5"/>
    </row>
    <row r="52" spans="1:12" x14ac:dyDescent="0.2">
      <c r="A52" t="s">
        <v>29</v>
      </c>
      <c r="F52" t="s">
        <v>30</v>
      </c>
    </row>
    <row r="54" spans="1:12" x14ac:dyDescent="0.2">
      <c r="A54" s="5"/>
      <c r="B54" s="5"/>
      <c r="F54" s="5"/>
      <c r="G54" s="5"/>
      <c r="H54" s="5"/>
      <c r="I54" s="5"/>
      <c r="J54" s="5"/>
    </row>
    <row r="55" spans="1:12" x14ac:dyDescent="0.2">
      <c r="A55" t="s">
        <v>31</v>
      </c>
      <c r="F55" t="s">
        <v>32</v>
      </c>
      <c r="J55" t="s">
        <v>31</v>
      </c>
    </row>
    <row r="58" spans="1:12" ht="13.5" thickBot="1" x14ac:dyDescent="0.25">
      <c r="B58" s="124" t="s">
        <v>128</v>
      </c>
      <c r="C58" s="124"/>
    </row>
    <row r="59" spans="1:12" ht="18.75" x14ac:dyDescent="0.3">
      <c r="B59" s="86" t="s">
        <v>119</v>
      </c>
      <c r="C59" s="87" t="s">
        <v>81</v>
      </c>
      <c r="D59" s="87" t="s">
        <v>120</v>
      </c>
      <c r="E59" s="87" t="s">
        <v>82</v>
      </c>
      <c r="F59" s="87" t="s">
        <v>121</v>
      </c>
      <c r="G59" s="88" t="s">
        <v>122</v>
      </c>
      <c r="H59" s="87" t="s">
        <v>123</v>
      </c>
      <c r="I59" s="87" t="s">
        <v>124</v>
      </c>
      <c r="J59" s="87" t="s">
        <v>125</v>
      </c>
      <c r="K59" s="87" t="s">
        <v>126</v>
      </c>
      <c r="L59" s="89" t="s">
        <v>127</v>
      </c>
    </row>
    <row r="60" spans="1:12" x14ac:dyDescent="0.2">
      <c r="B60" s="90">
        <f>I11</f>
        <v>0</v>
      </c>
      <c r="C60" s="91">
        <f>H13</f>
        <v>0</v>
      </c>
      <c r="D60" s="91">
        <f>I15</f>
        <v>0</v>
      </c>
      <c r="E60" s="92">
        <f>H17</f>
        <v>0</v>
      </c>
      <c r="F60" s="92">
        <f>I31</f>
        <v>0</v>
      </c>
      <c r="G60" s="92">
        <f>G33</f>
        <v>0</v>
      </c>
      <c r="H60" s="92"/>
      <c r="I60" s="92">
        <f>J37</f>
        <v>0</v>
      </c>
      <c r="J60" s="91">
        <f>J39</f>
        <v>0</v>
      </c>
      <c r="K60" s="92">
        <f>J41</f>
        <v>0</v>
      </c>
      <c r="L60" s="93">
        <f>J43</f>
        <v>0</v>
      </c>
    </row>
  </sheetData>
  <sheetProtection sheet="1" objects="1" scenarios="1"/>
  <mergeCells count="15">
    <mergeCell ref="B58:C58"/>
    <mergeCell ref="C7:D7"/>
    <mergeCell ref="A1:J1"/>
    <mergeCell ref="A2:J2"/>
    <mergeCell ref="A3:J3"/>
    <mergeCell ref="A4:J4"/>
    <mergeCell ref="I31:J31"/>
    <mergeCell ref="I11:J11"/>
    <mergeCell ref="I15:J15"/>
    <mergeCell ref="I19:J19"/>
    <mergeCell ref="I25:J25"/>
    <mergeCell ref="I27:J27"/>
    <mergeCell ref="I29:J29"/>
    <mergeCell ref="I21:J21"/>
    <mergeCell ref="C5:E5"/>
  </mergeCells>
  <conditionalFormatting sqref="H59">
    <cfRule type="cellIs" dxfId="0" priority="1" operator="equal">
      <formula>"???"</formula>
    </cfRule>
  </conditionalFormatting>
  <pageMargins left="0.75" right="0.75" top="0.5" bottom="0.5" header="0.5" footer="0.5"/>
  <pageSetup scale="70" orientation="portrait" r:id="rId1"/>
  <headerFooter alignWithMargins="0">
    <oddFooter>&amp;RTD-2 Revised 08/2024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0F9D-DFF9-4F2F-B410-39F3116B1C56}">
  <sheetPr codeName="Sheet50">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61:P61"/>
    <mergeCell ref="O21:P21"/>
    <mergeCell ref="N34:Q35"/>
    <mergeCell ref="C54:D54"/>
    <mergeCell ref="E54:F54"/>
    <mergeCell ref="G54:H54"/>
    <mergeCell ref="I54:J54"/>
    <mergeCell ref="K54:L54"/>
    <mergeCell ref="O54:Q54"/>
    <mergeCell ref="I14:J14"/>
    <mergeCell ref="L6:P6"/>
    <mergeCell ref="C7:F7"/>
    <mergeCell ref="A1:Q1"/>
    <mergeCell ref="A2:Q2"/>
    <mergeCell ref="A3:Q3"/>
    <mergeCell ref="A4:Q4"/>
    <mergeCell ref="A5:Q5"/>
    <mergeCell ref="L8:P8"/>
    <mergeCell ref="K14:L14"/>
    <mergeCell ref="O14:Q14"/>
    <mergeCell ref="C14:D14"/>
    <mergeCell ref="E14:F14"/>
    <mergeCell ref="G14:H14"/>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F191A-10F0-4E3F-87A7-011C402BB4FA}">
  <sheetPr codeName="Sheet51">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23'!C7="","",'BUS SCH 23'!C7)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0.9"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EC32-0F63-42ED-A89B-FA7FEEA9CEC8}">
  <sheetPr codeName="Sheet52">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4.5" customHeight="1" x14ac:dyDescent="0.2">
      <c r="B101" s="163"/>
      <c r="C101" s="163"/>
      <c r="D101" s="163"/>
      <c r="E101" s="163"/>
      <c r="F101" s="163"/>
      <c r="G101" s="163"/>
      <c r="H101" s="163"/>
      <c r="I101" s="163"/>
      <c r="J101" s="163"/>
      <c r="K101" s="163"/>
      <c r="L101" s="163"/>
    </row>
  </sheetData>
  <sheetProtection sheet="1" objects="1" scenarios="1"/>
  <mergeCells count="24">
    <mergeCell ref="B100:L101"/>
    <mergeCell ref="C14:D14"/>
    <mergeCell ref="E14:F14"/>
    <mergeCell ref="G14:H14"/>
    <mergeCell ref="I14:J14"/>
    <mergeCell ref="K14:L14"/>
    <mergeCell ref="C7:F7"/>
    <mergeCell ref="L8:P8"/>
    <mergeCell ref="O14:Q14"/>
    <mergeCell ref="O61:P61"/>
    <mergeCell ref="O21:P21"/>
    <mergeCell ref="N34:Q35"/>
    <mergeCell ref="C54:D54"/>
    <mergeCell ref="E54:F54"/>
    <mergeCell ref="G54:H54"/>
    <mergeCell ref="I54:J54"/>
    <mergeCell ref="K54:L54"/>
    <mergeCell ref="O54:Q54"/>
    <mergeCell ref="L6:P6"/>
    <mergeCell ref="A1:Q1"/>
    <mergeCell ref="A2:Q2"/>
    <mergeCell ref="A3:Q3"/>
    <mergeCell ref="A4:Q4"/>
    <mergeCell ref="A5:Q5"/>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2F3EA-4E4B-43D5-886A-E8BD1D7B9E88}">
  <sheetPr codeName="Sheet53">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24'!C7="","",'BUS SCH 24'!C7)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6" t="s">
        <v>63</v>
      </c>
      <c r="D14" s="137"/>
      <c r="E14" s="136" t="s">
        <v>64</v>
      </c>
      <c r="F14" s="137"/>
      <c r="G14" s="136" t="s">
        <v>65</v>
      </c>
      <c r="H14" s="137"/>
      <c r="I14" s="136" t="s">
        <v>66</v>
      </c>
      <c r="J14" s="137"/>
      <c r="K14" s="136" t="s">
        <v>67</v>
      </c>
      <c r="L14" s="137"/>
      <c r="N14" s="2"/>
      <c r="O14" s="153" t="s">
        <v>68</v>
      </c>
      <c r="P14" s="154"/>
      <c r="Q14" s="155"/>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0" t="s">
        <v>57</v>
      </c>
      <c r="P21" s="141"/>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6" t="s">
        <v>63</v>
      </c>
      <c r="D34" s="137"/>
      <c r="E34" s="136" t="s">
        <v>64</v>
      </c>
      <c r="F34" s="137"/>
      <c r="G34" s="136" t="s">
        <v>65</v>
      </c>
      <c r="H34" s="137"/>
      <c r="I34" s="136" t="s">
        <v>66</v>
      </c>
      <c r="J34" s="137"/>
      <c r="K34" s="136" t="s">
        <v>67</v>
      </c>
      <c r="L34" s="137"/>
      <c r="N34" s="2"/>
      <c r="O34" s="153" t="s">
        <v>75</v>
      </c>
      <c r="P34" s="154"/>
      <c r="Q34" s="155"/>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6" t="s">
        <v>144</v>
      </c>
      <c r="C55" s="157"/>
      <c r="D55" s="157"/>
      <c r="E55" s="157"/>
      <c r="F55" s="157"/>
      <c r="G55" s="157"/>
      <c r="H55" s="158"/>
      <c r="I55" s="84"/>
      <c r="N55" s="20"/>
      <c r="O55" s="20"/>
      <c r="P55" s="20"/>
      <c r="Q55" s="20"/>
      <c r="R55" s="20"/>
    </row>
    <row r="56" spans="2:18" ht="15.75" x14ac:dyDescent="0.2">
      <c r="B56" s="159" t="s">
        <v>145</v>
      </c>
      <c r="C56" s="160"/>
      <c r="D56" s="160"/>
      <c r="E56" s="160"/>
      <c r="F56" s="160"/>
      <c r="G56" s="160"/>
      <c r="H56" s="161"/>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1.45" customHeight="1" x14ac:dyDescent="0.2">
      <c r="B64" s="163" t="s">
        <v>56</v>
      </c>
      <c r="C64" s="163"/>
      <c r="D64" s="163"/>
      <c r="E64" s="163"/>
      <c r="F64" s="163"/>
      <c r="G64" s="163"/>
      <c r="H64" s="163"/>
      <c r="I64" s="163"/>
      <c r="J64" s="163"/>
      <c r="K64" s="163"/>
      <c r="L64" s="163"/>
    </row>
  </sheetData>
  <sheetProtection sheet="1" objects="1" scenarios="1"/>
  <mergeCells count="26">
    <mergeCell ref="B64:L64"/>
    <mergeCell ref="O41:P41"/>
    <mergeCell ref="B55:H55"/>
    <mergeCell ref="B56:H56"/>
    <mergeCell ref="O21:P21"/>
    <mergeCell ref="N25:Q26"/>
    <mergeCell ref="C34:D34"/>
    <mergeCell ref="E34:F34"/>
    <mergeCell ref="G34:H34"/>
    <mergeCell ref="I34:J34"/>
    <mergeCell ref="K34:L34"/>
    <mergeCell ref="O34:Q34"/>
    <mergeCell ref="L6:P6"/>
    <mergeCell ref="C14:D14"/>
    <mergeCell ref="E14:F14"/>
    <mergeCell ref="G14:H14"/>
    <mergeCell ref="I14:J14"/>
    <mergeCell ref="K14:L14"/>
    <mergeCell ref="O14:Q14"/>
    <mergeCell ref="C7:F7"/>
    <mergeCell ref="L8:P8"/>
    <mergeCell ref="A1:Q1"/>
    <mergeCell ref="A2:Q2"/>
    <mergeCell ref="A3:Q3"/>
    <mergeCell ref="A4:Q4"/>
    <mergeCell ref="A5:Q5"/>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9C663-5A05-4090-A88B-61096779545E}">
  <sheetPr codeName="Sheet54">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12.75" customHeight="1"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ht="0.75" customHeight="1" x14ac:dyDescent="0.2">
      <c r="B101" s="163"/>
      <c r="C101" s="163"/>
      <c r="D101" s="163"/>
      <c r="E101" s="163"/>
      <c r="F101" s="163"/>
      <c r="G101" s="163"/>
      <c r="H101" s="163"/>
      <c r="I101" s="163"/>
      <c r="J101" s="163"/>
      <c r="K101" s="163"/>
      <c r="L101" s="163"/>
    </row>
  </sheetData>
  <sheetProtection sheet="1" objects="1" scenarios="1"/>
  <mergeCells count="24">
    <mergeCell ref="B100:L101"/>
    <mergeCell ref="C14:D14"/>
    <mergeCell ref="E14:F14"/>
    <mergeCell ref="G14:H14"/>
    <mergeCell ref="I14:J14"/>
    <mergeCell ref="K14:L14"/>
    <mergeCell ref="C7:F7"/>
    <mergeCell ref="L8:P8"/>
    <mergeCell ref="O14:Q14"/>
    <mergeCell ref="O61:P61"/>
    <mergeCell ref="O21:P21"/>
    <mergeCell ref="N34:Q35"/>
    <mergeCell ref="C54:D54"/>
    <mergeCell ref="E54:F54"/>
    <mergeCell ref="G54:H54"/>
    <mergeCell ref="I54:J54"/>
    <mergeCell ref="K54:L54"/>
    <mergeCell ref="O54:Q54"/>
    <mergeCell ref="L6:P6"/>
    <mergeCell ref="A1:Q1"/>
    <mergeCell ref="A2:Q2"/>
    <mergeCell ref="A3:Q3"/>
    <mergeCell ref="A4:Q4"/>
    <mergeCell ref="A5:Q5"/>
  </mergeCells>
  <pageMargins left="0.75" right="0.75" top="0.5" bottom="0.5" header="0.5" footer="0.5"/>
  <pageSetup scale="55" orientation="portrait" r:id="rId1"/>
  <headerFooter alignWithMargins="0">
    <oddFooter xml:space="preserve">&amp;RTD-2 Revised 08/2024
</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71CDF-2105-4389-9AC4-9C50B8F2C8ED}">
  <sheetPr codeName="Sheet55">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25'!C7="","",'BUS SCH 25'!C7)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43"/>
      <c r="J16" s="17"/>
      <c r="K16" s="17"/>
      <c r="L16" s="17"/>
      <c r="N16" s="2" t="s">
        <v>69</v>
      </c>
      <c r="O16" s="18">
        <f>C31</f>
        <v>0</v>
      </c>
      <c r="P16" s="18">
        <f>C51</f>
        <v>0</v>
      </c>
      <c r="Q16" s="18">
        <f>MAX(O16,P16)</f>
        <v>0</v>
      </c>
    </row>
    <row r="17" spans="2:17" ht="24.95" customHeight="1" x14ac:dyDescent="0.2">
      <c r="B17" s="17"/>
      <c r="C17" s="17"/>
      <c r="D17" s="17"/>
      <c r="E17" s="17"/>
      <c r="F17" s="17"/>
      <c r="G17" s="17"/>
      <c r="H17" s="17"/>
      <c r="I17" s="43"/>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43"/>
      <c r="J18" s="17"/>
      <c r="K18" s="17"/>
      <c r="L18" s="17"/>
      <c r="N18" s="2" t="s">
        <v>71</v>
      </c>
      <c r="O18" s="18">
        <f>G31</f>
        <v>0</v>
      </c>
      <c r="P18" s="18">
        <f>G51</f>
        <v>0</v>
      </c>
      <c r="Q18" s="18">
        <f t="shared" si="0"/>
        <v>0</v>
      </c>
    </row>
    <row r="19" spans="2:17" ht="24.95" customHeight="1" x14ac:dyDescent="0.2">
      <c r="B19" s="19"/>
      <c r="C19" s="17"/>
      <c r="D19" s="17"/>
      <c r="E19" s="17"/>
      <c r="F19" s="17"/>
      <c r="G19" s="17"/>
      <c r="H19" s="17"/>
      <c r="I19" s="17"/>
      <c r="J19" s="17"/>
      <c r="K19" s="17"/>
      <c r="L19" s="17"/>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43"/>
      <c r="J36" s="17"/>
      <c r="K36" s="17"/>
      <c r="L36" s="17"/>
      <c r="N36" s="2" t="s">
        <v>69</v>
      </c>
      <c r="O36" s="18">
        <f>D31</f>
        <v>0</v>
      </c>
      <c r="P36" s="18">
        <f>D51</f>
        <v>0</v>
      </c>
      <c r="Q36" s="18">
        <f>MAX(O36,P36)</f>
        <v>0</v>
      </c>
    </row>
    <row r="37" spans="2:22" ht="24.95" customHeight="1" x14ac:dyDescent="0.2">
      <c r="B37" s="17"/>
      <c r="C37" s="17"/>
      <c r="D37" s="17"/>
      <c r="E37" s="17"/>
      <c r="F37" s="17"/>
      <c r="G37" s="17"/>
      <c r="H37" s="17"/>
      <c r="I37" s="43"/>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43"/>
      <c r="J38" s="17"/>
      <c r="K38" s="17"/>
      <c r="L38" s="17"/>
      <c r="N38" s="2" t="s">
        <v>71</v>
      </c>
      <c r="O38" s="18">
        <f>H31</f>
        <v>0</v>
      </c>
      <c r="P38" s="18">
        <f>H51</f>
        <v>0</v>
      </c>
      <c r="Q38" s="18">
        <f t="shared" si="2"/>
        <v>0</v>
      </c>
    </row>
    <row r="39" spans="2:22" ht="24.95" customHeight="1" x14ac:dyDescent="0.2">
      <c r="B39" s="17"/>
      <c r="C39" s="17"/>
      <c r="D39" s="17"/>
      <c r="E39" s="17"/>
      <c r="F39" s="17"/>
      <c r="G39" s="17"/>
      <c r="H39" s="17"/>
      <c r="I39" s="43"/>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12.75" customHeight="1" x14ac:dyDescent="0.2">
      <c r="B64" s="163" t="s">
        <v>56</v>
      </c>
      <c r="C64" s="163"/>
      <c r="D64" s="163"/>
      <c r="E64" s="163"/>
      <c r="F64" s="163"/>
      <c r="G64" s="163"/>
      <c r="H64" s="163"/>
      <c r="I64" s="163"/>
      <c r="J64" s="163"/>
      <c r="K64" s="163"/>
      <c r="L64" s="163"/>
    </row>
  </sheetData>
  <sheetProtection sheet="1" objects="1" scenarios="1"/>
  <mergeCells count="26">
    <mergeCell ref="L8:P8"/>
    <mergeCell ref="B56:H56"/>
    <mergeCell ref="O21:P21"/>
    <mergeCell ref="N25:Q26"/>
    <mergeCell ref="C34:D34"/>
    <mergeCell ref="E34:F34"/>
    <mergeCell ref="G34:H34"/>
    <mergeCell ref="I34:J34"/>
    <mergeCell ref="K34:L34"/>
    <mergeCell ref="O34:Q34"/>
    <mergeCell ref="L6:P6"/>
    <mergeCell ref="B64:L64"/>
    <mergeCell ref="A1:Q1"/>
    <mergeCell ref="A2:Q2"/>
    <mergeCell ref="A3:Q3"/>
    <mergeCell ref="A4:Q4"/>
    <mergeCell ref="A5:Q5"/>
    <mergeCell ref="C14:D14"/>
    <mergeCell ref="E14:F14"/>
    <mergeCell ref="G14:H14"/>
    <mergeCell ref="I14:J14"/>
    <mergeCell ref="K14:L14"/>
    <mergeCell ref="O14:Q14"/>
    <mergeCell ref="O41:P41"/>
    <mergeCell ref="B55:H55"/>
    <mergeCell ref="C7:F7"/>
  </mergeCells>
  <pageMargins left="0.75" right="0.75" top="0.5" bottom="0.5" header="0.5" footer="0.5"/>
  <pageSetup scale="53" orientation="portrait" r:id="rId1"/>
  <headerFooter alignWithMargins="0">
    <oddFooter xml:space="preserve">&amp;RTD-2 Revised 08/2024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116</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50"/>
      <c r="J16" s="49"/>
      <c r="K16" s="49"/>
      <c r="L16" s="49"/>
      <c r="N16" s="2" t="s">
        <v>69</v>
      </c>
      <c r="O16" s="18">
        <f>C51</f>
        <v>0</v>
      </c>
      <c r="P16" s="18">
        <f>C91</f>
        <v>0</v>
      </c>
      <c r="Q16" s="18">
        <f>MAX(O16,P16)</f>
        <v>0</v>
      </c>
    </row>
    <row r="17" spans="2:17" x14ac:dyDescent="0.2">
      <c r="B17" s="49"/>
      <c r="C17" s="49"/>
      <c r="D17" s="49"/>
      <c r="E17" s="49"/>
      <c r="F17" s="49"/>
      <c r="G17" s="49"/>
      <c r="H17" s="49"/>
      <c r="I17" s="50"/>
      <c r="J17" s="49"/>
      <c r="K17" s="49"/>
      <c r="L17" s="49"/>
      <c r="N17" s="2" t="s">
        <v>70</v>
      </c>
      <c r="O17" s="18">
        <f>E51</f>
        <v>0</v>
      </c>
      <c r="P17" s="18">
        <f>E91</f>
        <v>0</v>
      </c>
      <c r="Q17" s="18">
        <f t="shared" ref="Q17:Q20" si="0">MAX(O17,P17)</f>
        <v>0</v>
      </c>
    </row>
    <row r="18" spans="2:17" x14ac:dyDescent="0.2">
      <c r="B18" s="49"/>
      <c r="C18" s="49"/>
      <c r="D18" s="49"/>
      <c r="E18" s="49"/>
      <c r="F18" s="49"/>
      <c r="G18" s="49"/>
      <c r="H18" s="49"/>
      <c r="I18" s="50"/>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25.5"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17"/>
      <c r="C56" s="17"/>
      <c r="D56" s="17"/>
      <c r="E56" s="17"/>
      <c r="F56" s="17"/>
      <c r="G56" s="17"/>
      <c r="H56" s="17"/>
      <c r="I56" s="43"/>
      <c r="J56" s="17"/>
      <c r="K56" s="17"/>
      <c r="L56" s="17"/>
      <c r="M56" s="20"/>
      <c r="N56" s="2" t="s">
        <v>69</v>
      </c>
      <c r="O56" s="18">
        <f>D51</f>
        <v>0</v>
      </c>
      <c r="P56" s="18">
        <f>D91</f>
        <v>0</v>
      </c>
      <c r="Q56" s="18">
        <f>MAX(O56,P56)</f>
        <v>0</v>
      </c>
    </row>
    <row r="57" spans="2:17" x14ac:dyDescent="0.2">
      <c r="B57" s="17"/>
      <c r="C57" s="17"/>
      <c r="D57" s="17"/>
      <c r="E57" s="17"/>
      <c r="F57" s="17"/>
      <c r="G57" s="17"/>
      <c r="H57" s="17"/>
      <c r="I57" s="43"/>
      <c r="J57" s="17"/>
      <c r="K57" s="17"/>
      <c r="L57" s="17"/>
      <c r="N57" s="2" t="s">
        <v>70</v>
      </c>
      <c r="O57" s="18">
        <f>F51</f>
        <v>0</v>
      </c>
      <c r="P57" s="18">
        <f>F91</f>
        <v>0</v>
      </c>
      <c r="Q57" s="18">
        <f t="shared" ref="Q57:Q60" si="2">MAX(O57,P57)</f>
        <v>0</v>
      </c>
    </row>
    <row r="58" spans="2:17" x14ac:dyDescent="0.2">
      <c r="B58" s="17"/>
      <c r="C58" s="17"/>
      <c r="D58" s="17"/>
      <c r="E58" s="17"/>
      <c r="F58" s="17"/>
      <c r="G58" s="17"/>
      <c r="H58" s="17"/>
      <c r="I58" s="43"/>
      <c r="J58" s="17"/>
      <c r="K58" s="17"/>
      <c r="L58" s="17"/>
      <c r="N58" s="2" t="s">
        <v>71</v>
      </c>
      <c r="O58" s="18">
        <f>H51</f>
        <v>0</v>
      </c>
      <c r="P58" s="18">
        <f>H91</f>
        <v>0</v>
      </c>
      <c r="Q58" s="18">
        <f t="shared" si="2"/>
        <v>0</v>
      </c>
    </row>
    <row r="59" spans="2:17" x14ac:dyDescent="0.2">
      <c r="B59" s="17"/>
      <c r="C59" s="17"/>
      <c r="D59" s="17"/>
      <c r="E59" s="17"/>
      <c r="F59" s="17"/>
      <c r="G59" s="17"/>
      <c r="H59" s="17"/>
      <c r="I59" s="43"/>
      <c r="J59" s="17"/>
      <c r="K59" s="17"/>
      <c r="L59" s="17"/>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1:12" x14ac:dyDescent="0.2">
      <c r="B97" t="s">
        <v>45</v>
      </c>
    </row>
    <row r="99" spans="1:12" x14ac:dyDescent="0.2">
      <c r="B99" s="22" t="s">
        <v>50</v>
      </c>
    </row>
    <row r="100" spans="1:12" ht="12.75" customHeight="1" x14ac:dyDescent="0.2">
      <c r="A100" s="134" t="s">
        <v>56</v>
      </c>
      <c r="B100" s="134"/>
      <c r="C100" s="134"/>
      <c r="D100" s="134"/>
      <c r="E100" s="134"/>
      <c r="F100" s="134"/>
      <c r="G100" s="134"/>
      <c r="H100" s="134"/>
      <c r="I100" s="134"/>
      <c r="J100" s="134"/>
      <c r="K100" s="134"/>
      <c r="L100" s="134"/>
    </row>
    <row r="101" spans="1:12" x14ac:dyDescent="0.2">
      <c r="A101" s="134"/>
      <c r="B101" s="134"/>
      <c r="C101" s="134"/>
      <c r="D101" s="134"/>
      <c r="E101" s="134"/>
      <c r="F101" s="134"/>
      <c r="G101" s="134"/>
      <c r="H101" s="134"/>
      <c r="I101" s="134"/>
      <c r="J101" s="134"/>
      <c r="K101" s="134"/>
      <c r="L101" s="134"/>
    </row>
  </sheetData>
  <sheetProtection sheet="1" objects="1" scenarios="1"/>
  <mergeCells count="24">
    <mergeCell ref="A1:Q1"/>
    <mergeCell ref="A2:Q2"/>
    <mergeCell ref="A3:Q3"/>
    <mergeCell ref="A4:Q4"/>
    <mergeCell ref="A5:Q5"/>
    <mergeCell ref="L6:P6"/>
    <mergeCell ref="C7:F7"/>
    <mergeCell ref="L8:P8"/>
    <mergeCell ref="O61:P61"/>
    <mergeCell ref="N34:Q35"/>
    <mergeCell ref="O21:P21"/>
    <mergeCell ref="O54:Q54"/>
    <mergeCell ref="O14:Q14"/>
    <mergeCell ref="A100:L101"/>
    <mergeCell ref="I14:J14"/>
    <mergeCell ref="K14:L14"/>
    <mergeCell ref="C14:D14"/>
    <mergeCell ref="E14:F14"/>
    <mergeCell ref="G14:H14"/>
    <mergeCell ref="K54:L54"/>
    <mergeCell ref="C54:D54"/>
    <mergeCell ref="E54:F54"/>
    <mergeCell ref="G54:H54"/>
    <mergeCell ref="I54:J54"/>
  </mergeCells>
  <phoneticPr fontId="3" type="noConversion"/>
  <pageMargins left="0.75" right="0.75" top="0.5" bottom="0.5" header="0.5" footer="0.5"/>
  <pageSetup scale="54" orientation="portrait" r:id="rId1"/>
  <headerFooter alignWithMargins="0">
    <oddFooter xml:space="preserve">&amp;RTD-2 Revised 08/2024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1'!C7="","",'BUS SCH 1'!C7)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6" t="s">
        <v>63</v>
      </c>
      <c r="D14" s="137"/>
      <c r="E14" s="136" t="s">
        <v>64</v>
      </c>
      <c r="F14" s="137"/>
      <c r="G14" s="136" t="s">
        <v>65</v>
      </c>
      <c r="H14" s="137"/>
      <c r="I14" s="136" t="s">
        <v>66</v>
      </c>
      <c r="J14" s="137"/>
      <c r="K14" s="136" t="s">
        <v>67</v>
      </c>
      <c r="L14" s="137"/>
      <c r="N14" s="2"/>
      <c r="O14" s="153" t="s">
        <v>68</v>
      </c>
      <c r="P14" s="154"/>
      <c r="Q14" s="155"/>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17"/>
      <c r="C16" s="17"/>
      <c r="D16" s="17"/>
      <c r="E16" s="17"/>
      <c r="F16" s="17"/>
      <c r="G16" s="17"/>
      <c r="H16" s="17"/>
      <c r="I16" s="17"/>
      <c r="J16" s="17"/>
      <c r="K16" s="17"/>
      <c r="L16" s="17"/>
      <c r="N16" s="2" t="s">
        <v>69</v>
      </c>
      <c r="O16" s="18">
        <f>C31</f>
        <v>0</v>
      </c>
      <c r="P16" s="18">
        <f>C51</f>
        <v>0</v>
      </c>
      <c r="Q16" s="18">
        <f>MAX(O16,P16)</f>
        <v>0</v>
      </c>
    </row>
    <row r="17" spans="2:17" ht="24.95" customHeight="1" x14ac:dyDescent="0.2">
      <c r="B17" s="17"/>
      <c r="C17" s="17"/>
      <c r="D17" s="17"/>
      <c r="E17" s="17"/>
      <c r="F17" s="17"/>
      <c r="G17" s="17"/>
      <c r="H17" s="17"/>
      <c r="I17" s="17"/>
      <c r="J17" s="17"/>
      <c r="K17" s="17"/>
      <c r="L17" s="17"/>
      <c r="N17" s="2" t="s">
        <v>70</v>
      </c>
      <c r="O17" s="18">
        <f>E31</f>
        <v>0</v>
      </c>
      <c r="P17" s="18">
        <f>E51</f>
        <v>0</v>
      </c>
      <c r="Q17" s="18">
        <f t="shared" ref="Q17:Q20" si="0">MAX(O17,P17)</f>
        <v>0</v>
      </c>
    </row>
    <row r="18" spans="2:17" ht="24.95" customHeight="1" x14ac:dyDescent="0.2">
      <c r="B18" s="17"/>
      <c r="C18" s="17"/>
      <c r="D18" s="17"/>
      <c r="E18" s="17"/>
      <c r="F18" s="17"/>
      <c r="G18" s="17"/>
      <c r="H18" s="17"/>
      <c r="I18" s="17"/>
      <c r="J18" s="17"/>
      <c r="K18" s="17"/>
      <c r="L18" s="17"/>
      <c r="N18" s="2" t="s">
        <v>71</v>
      </c>
      <c r="O18" s="18">
        <f>G31</f>
        <v>0</v>
      </c>
      <c r="P18" s="18">
        <f>G51</f>
        <v>0</v>
      </c>
      <c r="Q18" s="18">
        <f t="shared" si="0"/>
        <v>0</v>
      </c>
    </row>
    <row r="19" spans="2:17" ht="24.95" customHeight="1" x14ac:dyDescent="0.2">
      <c r="B19" s="17"/>
      <c r="C19" s="17"/>
      <c r="D19" s="17"/>
      <c r="E19" s="17"/>
      <c r="F19" s="17"/>
      <c r="G19" s="17"/>
      <c r="H19" s="17"/>
      <c r="I19" s="17"/>
      <c r="J19" s="17"/>
      <c r="K19" s="17"/>
      <c r="L19" s="17"/>
      <c r="N19" s="2" t="s">
        <v>72</v>
      </c>
      <c r="O19" s="18">
        <f>I31</f>
        <v>0</v>
      </c>
      <c r="P19" s="18">
        <f>I51</f>
        <v>0</v>
      </c>
      <c r="Q19" s="18">
        <f t="shared" si="0"/>
        <v>0</v>
      </c>
    </row>
    <row r="20" spans="2:17" ht="24.95" customHeight="1" x14ac:dyDescent="0.2">
      <c r="B20" s="17"/>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7"/>
      <c r="C21" s="17"/>
      <c r="D21" s="17"/>
      <c r="E21" s="17"/>
      <c r="F21" s="17"/>
      <c r="G21" s="17"/>
      <c r="H21" s="17"/>
      <c r="I21" s="17"/>
      <c r="J21" s="17"/>
      <c r="K21" s="17"/>
      <c r="L21" s="17"/>
      <c r="N21" s="2"/>
      <c r="O21" s="140" t="s">
        <v>57</v>
      </c>
      <c r="P21" s="141"/>
      <c r="Q21" s="14">
        <f>AVERAGE(Q16:Q20)</f>
        <v>0</v>
      </c>
    </row>
    <row r="22" spans="2:17" ht="24.95" customHeight="1" x14ac:dyDescent="0.2">
      <c r="B22" s="17"/>
      <c r="C22" s="17"/>
      <c r="D22" s="17"/>
      <c r="E22" s="17"/>
      <c r="F22" s="17"/>
      <c r="G22" s="17"/>
      <c r="H22" s="17"/>
      <c r="I22" s="17"/>
      <c r="J22" s="17"/>
      <c r="K22" s="17"/>
      <c r="L22" s="17"/>
    </row>
    <row r="23" spans="2:17" ht="24.95" customHeight="1" x14ac:dyDescent="0.2">
      <c r="B23" s="17"/>
      <c r="C23" s="17"/>
      <c r="D23" s="17"/>
      <c r="E23" s="17"/>
      <c r="F23" s="17"/>
      <c r="G23" s="17"/>
      <c r="H23" s="17"/>
      <c r="I23" s="17"/>
      <c r="J23" s="17"/>
      <c r="K23" s="17"/>
      <c r="L23" s="17"/>
      <c r="O23" s="20"/>
      <c r="P23" s="20"/>
      <c r="Q23" s="20"/>
    </row>
    <row r="24" spans="2:17" ht="24.95" customHeight="1" thickBot="1" x14ac:dyDescent="0.25">
      <c r="B24" s="17"/>
      <c r="C24" s="17"/>
      <c r="D24" s="17"/>
      <c r="E24" s="17"/>
      <c r="F24" s="17"/>
      <c r="G24" s="17"/>
      <c r="H24" s="17"/>
      <c r="I24" s="17"/>
      <c r="J24" s="17"/>
      <c r="K24" s="17"/>
      <c r="L24" s="17"/>
      <c r="N24" s="20"/>
      <c r="O24" s="20"/>
      <c r="P24" s="20"/>
      <c r="Q24" s="20"/>
    </row>
    <row r="25" spans="2:17" ht="24.95" customHeight="1" x14ac:dyDescent="0.2">
      <c r="B25" s="17"/>
      <c r="C25" s="17"/>
      <c r="D25" s="17"/>
      <c r="E25" s="17"/>
      <c r="F25" s="17"/>
      <c r="G25" s="17"/>
      <c r="H25" s="17"/>
      <c r="I25" s="17"/>
      <c r="J25" s="17"/>
      <c r="K25" s="17"/>
      <c r="L25" s="17"/>
      <c r="N25" s="142" t="s">
        <v>74</v>
      </c>
      <c r="O25" s="143"/>
      <c r="P25" s="143"/>
      <c r="Q25" s="144"/>
    </row>
    <row r="26" spans="2:17" ht="24.95" customHeight="1" thickBot="1" x14ac:dyDescent="0.25">
      <c r="B26" s="17"/>
      <c r="C26" s="17"/>
      <c r="D26" s="17"/>
      <c r="E26" s="17"/>
      <c r="F26" s="17"/>
      <c r="G26" s="17"/>
      <c r="H26" s="17"/>
      <c r="I26" s="17"/>
      <c r="J26" s="17"/>
      <c r="K26" s="17"/>
      <c r="L26" s="17"/>
      <c r="N26" s="145"/>
      <c r="O26" s="146"/>
      <c r="P26" s="146"/>
      <c r="Q26" s="147"/>
    </row>
    <row r="27" spans="2:17" ht="24.95" customHeight="1" x14ac:dyDescent="0.2">
      <c r="B27" s="17"/>
      <c r="C27" s="17"/>
      <c r="D27" s="17"/>
      <c r="E27" s="17"/>
      <c r="F27" s="17"/>
      <c r="G27" s="17"/>
      <c r="H27" s="17"/>
      <c r="I27" s="17"/>
      <c r="J27" s="17"/>
      <c r="K27" s="17"/>
      <c r="L27" s="17"/>
      <c r="N27" s="20" t="s">
        <v>2</v>
      </c>
      <c r="O27" s="20"/>
      <c r="P27" s="20"/>
      <c r="Q27" s="20"/>
    </row>
    <row r="28" spans="2:17" ht="24.95" customHeight="1" x14ac:dyDescent="0.2">
      <c r="B28" s="17"/>
      <c r="C28" s="17"/>
      <c r="D28" s="17"/>
      <c r="E28" s="17"/>
      <c r="F28" s="17"/>
      <c r="G28" s="17"/>
      <c r="H28" s="17"/>
      <c r="I28" s="17"/>
      <c r="J28" s="17"/>
      <c r="K28" s="17"/>
      <c r="L28" s="17"/>
      <c r="N28" s="20"/>
      <c r="O28" s="20"/>
      <c r="P28" s="20"/>
      <c r="Q28" s="20"/>
    </row>
    <row r="29" spans="2:17" ht="26.25" customHeight="1" x14ac:dyDescent="0.2">
      <c r="B29" s="17"/>
      <c r="C29" s="17"/>
      <c r="D29" s="17"/>
      <c r="E29" s="17"/>
      <c r="F29" s="17"/>
      <c r="G29" s="17"/>
      <c r="H29" s="17"/>
      <c r="I29" s="17"/>
      <c r="J29" s="17"/>
      <c r="K29" s="17"/>
      <c r="L29" s="17"/>
      <c r="N29" s="20"/>
      <c r="O29" s="20"/>
      <c r="P29" s="20"/>
      <c r="Q29" s="20"/>
    </row>
    <row r="30" spans="2:17" ht="26.25" customHeight="1" x14ac:dyDescent="0.2">
      <c r="B30" s="17"/>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6" t="s">
        <v>63</v>
      </c>
      <c r="D34" s="137"/>
      <c r="E34" s="136" t="s">
        <v>64</v>
      </c>
      <c r="F34" s="137"/>
      <c r="G34" s="136" t="s">
        <v>65</v>
      </c>
      <c r="H34" s="137"/>
      <c r="I34" s="136" t="s">
        <v>66</v>
      </c>
      <c r="J34" s="137"/>
      <c r="K34" s="136" t="s">
        <v>67</v>
      </c>
      <c r="L34" s="137"/>
      <c r="N34" s="2"/>
      <c r="O34" s="153" t="s">
        <v>75</v>
      </c>
      <c r="P34" s="154"/>
      <c r="Q34" s="155"/>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17"/>
      <c r="C36" s="17"/>
      <c r="D36" s="17"/>
      <c r="E36" s="17"/>
      <c r="F36" s="17"/>
      <c r="G36" s="17"/>
      <c r="H36" s="17"/>
      <c r="I36" s="17"/>
      <c r="J36" s="17"/>
      <c r="K36" s="17"/>
      <c r="L36" s="17"/>
      <c r="N36" s="2" t="s">
        <v>69</v>
      </c>
      <c r="O36" s="18">
        <f>D31</f>
        <v>0</v>
      </c>
      <c r="P36" s="18">
        <f>D51</f>
        <v>0</v>
      </c>
      <c r="Q36" s="18">
        <f>MAX(O36,P36)</f>
        <v>0</v>
      </c>
    </row>
    <row r="37" spans="2:22" ht="24.95" customHeight="1" x14ac:dyDescent="0.2">
      <c r="B37" s="17"/>
      <c r="C37" s="17"/>
      <c r="D37" s="17"/>
      <c r="E37" s="17"/>
      <c r="F37" s="17"/>
      <c r="G37" s="17"/>
      <c r="H37" s="17"/>
      <c r="I37" s="17"/>
      <c r="J37" s="17"/>
      <c r="K37" s="17"/>
      <c r="L37" s="17"/>
      <c r="N37" s="2" t="s">
        <v>70</v>
      </c>
      <c r="O37" s="18">
        <f>F31</f>
        <v>0</v>
      </c>
      <c r="P37" s="18">
        <f>F51</f>
        <v>0</v>
      </c>
      <c r="Q37" s="18">
        <f t="shared" ref="Q37:Q40" si="2">MAX(O37,P37)</f>
        <v>0</v>
      </c>
    </row>
    <row r="38" spans="2:22" ht="28.9" customHeight="1" x14ac:dyDescent="0.2">
      <c r="B38" s="17"/>
      <c r="C38" s="17"/>
      <c r="D38" s="17"/>
      <c r="E38" s="17"/>
      <c r="F38" s="17"/>
      <c r="G38" s="17"/>
      <c r="H38" s="17"/>
      <c r="I38" s="17"/>
      <c r="J38" s="17"/>
      <c r="K38" s="17"/>
      <c r="L38" s="17"/>
      <c r="N38" s="2" t="s">
        <v>71</v>
      </c>
      <c r="O38" s="18">
        <f>H31</f>
        <v>0</v>
      </c>
      <c r="P38" s="18">
        <f>H51</f>
        <v>0</v>
      </c>
      <c r="Q38" s="18">
        <f t="shared" si="2"/>
        <v>0</v>
      </c>
    </row>
    <row r="39" spans="2:22" ht="24.95" customHeight="1" x14ac:dyDescent="0.2">
      <c r="B39" s="17"/>
      <c r="C39" s="17"/>
      <c r="D39" s="17"/>
      <c r="E39" s="17"/>
      <c r="F39" s="17"/>
      <c r="G39" s="17"/>
      <c r="H39" s="17"/>
      <c r="I39" s="17"/>
      <c r="J39" s="17"/>
      <c r="K39" s="17"/>
      <c r="L39" s="17"/>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56" t="s">
        <v>144</v>
      </c>
      <c r="C55" s="157"/>
      <c r="D55" s="157"/>
      <c r="E55" s="157"/>
      <c r="F55" s="157"/>
      <c r="G55" s="157"/>
      <c r="H55" s="158"/>
      <c r="I55" s="84"/>
      <c r="N55" s="20"/>
      <c r="O55" s="20"/>
      <c r="P55" s="20"/>
      <c r="Q55" s="20"/>
      <c r="R55" s="20"/>
    </row>
    <row r="56" spans="2:18" ht="15.75" x14ac:dyDescent="0.2">
      <c r="B56" s="159" t="s">
        <v>145</v>
      </c>
      <c r="C56" s="160"/>
      <c r="D56" s="160"/>
      <c r="E56" s="160"/>
      <c r="F56" s="160"/>
      <c r="G56" s="160"/>
      <c r="H56" s="161"/>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20.25" customHeight="1" x14ac:dyDescent="0.2">
      <c r="B64" s="152" t="s">
        <v>56</v>
      </c>
      <c r="C64" s="152"/>
      <c r="D64" s="152"/>
      <c r="E64" s="152"/>
      <c r="F64" s="152"/>
      <c r="G64" s="152"/>
      <c r="H64" s="152"/>
      <c r="I64" s="152"/>
      <c r="J64" s="152"/>
      <c r="K64" s="152"/>
      <c r="L64" s="152"/>
    </row>
  </sheetData>
  <sheetProtection sheet="1" objects="1" scenarios="1"/>
  <mergeCells count="26">
    <mergeCell ref="O21:P21"/>
    <mergeCell ref="A5:Q5"/>
    <mergeCell ref="O14:Q14"/>
    <mergeCell ref="A1:Q1"/>
    <mergeCell ref="A2:Q2"/>
    <mergeCell ref="A3:Q3"/>
    <mergeCell ref="A4:Q4"/>
    <mergeCell ref="C14:D14"/>
    <mergeCell ref="E14:F14"/>
    <mergeCell ref="G14:H14"/>
    <mergeCell ref="I14:J14"/>
    <mergeCell ref="K14:L14"/>
    <mergeCell ref="L6:P6"/>
    <mergeCell ref="C7:F7"/>
    <mergeCell ref="L8:P8"/>
    <mergeCell ref="N25:Q26"/>
    <mergeCell ref="C34:D34"/>
    <mergeCell ref="E34:F34"/>
    <mergeCell ref="G34:H34"/>
    <mergeCell ref="I34:J34"/>
    <mergeCell ref="K34:L34"/>
    <mergeCell ref="B64:L64"/>
    <mergeCell ref="O34:Q34"/>
    <mergeCell ref="O41:P41"/>
    <mergeCell ref="B55:H55"/>
    <mergeCell ref="B56:H56"/>
  </mergeCells>
  <phoneticPr fontId="3" type="noConversion"/>
  <pageMargins left="0.75" right="0.75" top="0.5" bottom="0.5" header="0.5" footer="0.5"/>
  <pageSetup scale="53" orientation="portrait" r:id="rId1"/>
  <headerFooter alignWithMargins="0">
    <oddFooter xml:space="preserve">&amp;RTD-2 Revised 08/2024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Q101"/>
  <sheetViews>
    <sheetView zoomScaleNormal="100" workbookViewId="0">
      <selection activeCell="C7" sqref="C7:F7"/>
    </sheetView>
  </sheetViews>
  <sheetFormatPr defaultRowHeight="12.75" x14ac:dyDescent="0.2"/>
  <cols>
    <col min="1" max="1" width="6.5703125" customWidth="1"/>
    <col min="2" max="2" width="14.7109375" customWidth="1"/>
    <col min="3" max="8" width="9.7109375" customWidth="1"/>
    <col min="9" max="9" width="10.42578125" customWidth="1"/>
    <col min="10"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6" customHeight="1" x14ac:dyDescent="0.25">
      <c r="A4" s="123" t="s">
        <v>85</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39"/>
      <c r="D7" s="139"/>
      <c r="E7" s="139"/>
      <c r="F7" s="139"/>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x14ac:dyDescent="0.2">
      <c r="B16" s="49"/>
      <c r="C16" s="49"/>
      <c r="D16" s="49"/>
      <c r="E16" s="49"/>
      <c r="F16" s="49"/>
      <c r="G16" s="49"/>
      <c r="H16" s="49"/>
      <c r="I16" s="49"/>
      <c r="J16" s="49"/>
      <c r="K16" s="49"/>
      <c r="L16" s="49"/>
      <c r="N16" s="2" t="s">
        <v>69</v>
      </c>
      <c r="O16" s="18">
        <f>C51</f>
        <v>0</v>
      </c>
      <c r="P16" s="18">
        <f>C91</f>
        <v>0</v>
      </c>
      <c r="Q16" s="18">
        <f>MAX(O16,P16)</f>
        <v>0</v>
      </c>
    </row>
    <row r="17" spans="2:17" x14ac:dyDescent="0.2">
      <c r="B17" s="49"/>
      <c r="C17" s="49"/>
      <c r="D17" s="49"/>
      <c r="E17" s="49"/>
      <c r="F17" s="49"/>
      <c r="G17" s="49"/>
      <c r="H17" s="49"/>
      <c r="I17" s="49"/>
      <c r="J17" s="49"/>
      <c r="K17" s="49"/>
      <c r="L17" s="49"/>
      <c r="N17" s="2" t="s">
        <v>70</v>
      </c>
      <c r="O17" s="18">
        <f>E51</f>
        <v>0</v>
      </c>
      <c r="P17" s="18">
        <f>E91</f>
        <v>0</v>
      </c>
      <c r="Q17" s="18">
        <f t="shared" ref="Q17:Q20" si="0">MAX(O17,P17)</f>
        <v>0</v>
      </c>
    </row>
    <row r="18" spans="2:17" x14ac:dyDescent="0.2">
      <c r="B18" s="49"/>
      <c r="C18" s="49"/>
      <c r="D18" s="49"/>
      <c r="E18" s="49"/>
      <c r="F18" s="49"/>
      <c r="G18" s="49"/>
      <c r="H18" s="49"/>
      <c r="I18" s="49"/>
      <c r="J18" s="49"/>
      <c r="K18" s="49"/>
      <c r="L18" s="49"/>
      <c r="N18" s="2" t="s">
        <v>71</v>
      </c>
      <c r="O18" s="18">
        <f>G51</f>
        <v>0</v>
      </c>
      <c r="P18" s="18">
        <f>G91</f>
        <v>0</v>
      </c>
      <c r="Q18" s="18">
        <f t="shared" si="0"/>
        <v>0</v>
      </c>
    </row>
    <row r="19" spans="2:17" x14ac:dyDescent="0.2">
      <c r="B19" s="51"/>
      <c r="C19" s="49"/>
      <c r="D19" s="49"/>
      <c r="E19" s="49"/>
      <c r="F19" s="49"/>
      <c r="G19" s="49"/>
      <c r="H19" s="49"/>
      <c r="I19" s="49"/>
      <c r="J19" s="49"/>
      <c r="K19" s="49"/>
      <c r="L19" s="49"/>
      <c r="N19" s="2" t="s">
        <v>72</v>
      </c>
      <c r="O19" s="18">
        <f>I51</f>
        <v>0</v>
      </c>
      <c r="P19" s="18">
        <f>I91</f>
        <v>0</v>
      </c>
      <c r="Q19" s="18">
        <f t="shared" si="0"/>
        <v>0</v>
      </c>
    </row>
    <row r="20" spans="2:17" x14ac:dyDescent="0.2">
      <c r="B20" s="51"/>
      <c r="C20" s="49"/>
      <c r="D20" s="49"/>
      <c r="E20" s="49"/>
      <c r="F20" s="49"/>
      <c r="G20" s="49"/>
      <c r="H20" s="49"/>
      <c r="I20" s="49"/>
      <c r="J20" s="49"/>
      <c r="K20" s="49"/>
      <c r="L20" s="49"/>
      <c r="N20" s="2" t="s">
        <v>73</v>
      </c>
      <c r="O20" s="18">
        <f>K51</f>
        <v>0</v>
      </c>
      <c r="P20" s="18">
        <f>K91</f>
        <v>0</v>
      </c>
      <c r="Q20" s="18">
        <f t="shared" si="0"/>
        <v>0</v>
      </c>
    </row>
    <row r="21" spans="2:17" x14ac:dyDescent="0.2">
      <c r="B21" s="51"/>
      <c r="C21" s="49"/>
      <c r="D21" s="49"/>
      <c r="E21" s="49"/>
      <c r="F21" s="49"/>
      <c r="G21" s="49"/>
      <c r="H21" s="49"/>
      <c r="I21" s="49"/>
      <c r="J21" s="49"/>
      <c r="K21" s="49"/>
      <c r="L21" s="49"/>
      <c r="N21" s="2"/>
      <c r="O21" s="148" t="s">
        <v>57</v>
      </c>
      <c r="P21" s="148"/>
      <c r="Q21" s="14">
        <f>AVERAGE(Q16:Q20)</f>
        <v>0</v>
      </c>
    </row>
    <row r="22" spans="2:17" x14ac:dyDescent="0.2">
      <c r="B22" s="51"/>
      <c r="C22" s="49"/>
      <c r="D22" s="49"/>
      <c r="E22" s="49"/>
      <c r="F22" s="49"/>
      <c r="G22" s="49"/>
      <c r="H22" s="49"/>
      <c r="I22" s="49"/>
      <c r="J22" s="49"/>
      <c r="K22" s="49"/>
      <c r="L22" s="49"/>
    </row>
    <row r="23" spans="2:17" x14ac:dyDescent="0.2">
      <c r="B23" s="51"/>
      <c r="C23" s="49"/>
      <c r="D23" s="49"/>
      <c r="E23" s="49"/>
      <c r="F23" s="49"/>
      <c r="G23" s="49"/>
      <c r="H23" s="49"/>
      <c r="I23" s="49"/>
      <c r="J23" s="49"/>
      <c r="K23" s="49"/>
      <c r="L23" s="49"/>
      <c r="O23" s="20"/>
      <c r="P23" s="20"/>
      <c r="Q23" s="20"/>
    </row>
    <row r="24" spans="2:17" x14ac:dyDescent="0.2">
      <c r="B24" s="51"/>
      <c r="C24" s="49"/>
      <c r="D24" s="49"/>
      <c r="E24" s="49"/>
      <c r="F24" s="49"/>
      <c r="G24" s="49"/>
      <c r="H24" s="49"/>
      <c r="I24" s="49"/>
      <c r="J24" s="49"/>
      <c r="K24" s="49"/>
      <c r="L24" s="49"/>
      <c r="N24" s="20"/>
      <c r="O24" s="20"/>
      <c r="P24" s="20"/>
      <c r="Q24" s="20"/>
    </row>
    <row r="25" spans="2:17" x14ac:dyDescent="0.2">
      <c r="B25" s="51"/>
      <c r="C25" s="49"/>
      <c r="D25" s="49"/>
      <c r="E25" s="49"/>
      <c r="F25" s="49"/>
      <c r="G25" s="49"/>
      <c r="H25" s="49"/>
      <c r="I25" s="49"/>
      <c r="J25" s="49"/>
      <c r="K25" s="49"/>
      <c r="L25" s="49"/>
    </row>
    <row r="26" spans="2:17" x14ac:dyDescent="0.2">
      <c r="B26" s="51"/>
      <c r="C26" s="49"/>
      <c r="D26" s="49"/>
      <c r="E26" s="49"/>
      <c r="F26" s="49"/>
      <c r="G26" s="49"/>
      <c r="H26" s="49"/>
      <c r="I26" s="49"/>
      <c r="J26" s="49"/>
      <c r="K26" s="49"/>
      <c r="L26" s="49"/>
    </row>
    <row r="27" spans="2:17" x14ac:dyDescent="0.2">
      <c r="B27" s="51"/>
      <c r="C27" s="49"/>
      <c r="D27" s="49"/>
      <c r="E27" s="49"/>
      <c r="F27" s="49"/>
      <c r="G27" s="49"/>
      <c r="H27" s="49"/>
      <c r="I27" s="49"/>
      <c r="J27" s="49"/>
      <c r="K27" s="49"/>
      <c r="L27" s="49"/>
      <c r="N27" s="20" t="s">
        <v>2</v>
      </c>
      <c r="O27" s="20"/>
      <c r="P27" s="20"/>
      <c r="Q27" s="20"/>
    </row>
    <row r="28" spans="2:17" x14ac:dyDescent="0.2">
      <c r="B28" s="51"/>
      <c r="C28" s="49"/>
      <c r="D28" s="49"/>
      <c r="E28" s="49"/>
      <c r="F28" s="49"/>
      <c r="G28" s="49"/>
      <c r="H28" s="49"/>
      <c r="I28" s="49"/>
      <c r="J28" s="49"/>
      <c r="K28" s="49"/>
      <c r="L28" s="49"/>
      <c r="N28" s="20"/>
      <c r="O28" s="20"/>
      <c r="P28" s="20"/>
      <c r="Q28" s="20"/>
    </row>
    <row r="29" spans="2:17" x14ac:dyDescent="0.2">
      <c r="B29" s="51"/>
      <c r="C29" s="49"/>
      <c r="D29" s="49"/>
      <c r="E29" s="49"/>
      <c r="F29" s="49"/>
      <c r="G29" s="49"/>
      <c r="H29" s="49"/>
      <c r="I29" s="49"/>
      <c r="J29" s="49"/>
      <c r="K29" s="49"/>
      <c r="L29" s="49"/>
      <c r="N29" s="20"/>
      <c r="O29" s="20"/>
      <c r="P29" s="20"/>
      <c r="Q29" s="20"/>
    </row>
    <row r="30" spans="2:17" x14ac:dyDescent="0.2">
      <c r="B30" s="51"/>
      <c r="C30" s="49"/>
      <c r="D30" s="49"/>
      <c r="E30" s="49"/>
      <c r="F30" s="49"/>
      <c r="G30" s="49"/>
      <c r="H30" s="49"/>
      <c r="I30" s="49"/>
      <c r="J30" s="49"/>
      <c r="K30" s="49"/>
      <c r="L30" s="49"/>
    </row>
    <row r="31" spans="2:17" x14ac:dyDescent="0.2">
      <c r="B31" s="51"/>
      <c r="C31" s="49"/>
      <c r="D31" s="49"/>
      <c r="E31" s="49"/>
      <c r="F31" s="82"/>
      <c r="G31" s="49"/>
      <c r="H31" s="49"/>
      <c r="I31" s="49"/>
      <c r="J31" s="49"/>
      <c r="K31" s="49"/>
      <c r="L31" s="49"/>
    </row>
    <row r="32" spans="2:17" x14ac:dyDescent="0.2">
      <c r="B32" s="51"/>
      <c r="C32" s="49"/>
      <c r="D32" s="49"/>
      <c r="E32" s="49"/>
      <c r="F32" s="49"/>
      <c r="G32" s="49"/>
      <c r="H32" s="49"/>
      <c r="I32" s="49"/>
      <c r="J32" s="49"/>
      <c r="K32" s="49"/>
      <c r="L32" s="49"/>
    </row>
    <row r="33" spans="2:17" ht="13.5" thickBot="1" x14ac:dyDescent="0.25">
      <c r="B33" s="51"/>
      <c r="C33" s="49"/>
      <c r="D33" s="49"/>
      <c r="E33" s="49"/>
      <c r="F33" s="49"/>
      <c r="G33" s="49"/>
      <c r="H33" s="49"/>
      <c r="I33" s="49"/>
      <c r="J33" s="49"/>
      <c r="K33" s="49"/>
      <c r="L33" s="49"/>
    </row>
    <row r="34" spans="2:17" x14ac:dyDescent="0.2">
      <c r="B34" s="51"/>
      <c r="C34" s="49"/>
      <c r="D34" s="49"/>
      <c r="E34" s="49"/>
      <c r="F34" s="49"/>
      <c r="G34" s="49"/>
      <c r="H34" s="49"/>
      <c r="I34" s="49"/>
      <c r="J34" s="49"/>
      <c r="K34" s="49"/>
      <c r="L34" s="49"/>
      <c r="N34" s="142" t="s">
        <v>74</v>
      </c>
      <c r="O34" s="143"/>
      <c r="P34" s="143"/>
      <c r="Q34" s="144"/>
    </row>
    <row r="35" spans="2:17" ht="13.5" thickBot="1" x14ac:dyDescent="0.25">
      <c r="B35" s="51"/>
      <c r="C35" s="49"/>
      <c r="D35" s="49"/>
      <c r="E35" s="49"/>
      <c r="F35" s="49"/>
      <c r="G35" s="49"/>
      <c r="H35" s="49"/>
      <c r="I35" s="49"/>
      <c r="J35" s="49"/>
      <c r="K35" s="49"/>
      <c r="L35" s="49"/>
      <c r="N35" s="145"/>
      <c r="O35" s="146"/>
      <c r="P35" s="146"/>
      <c r="Q35" s="147"/>
    </row>
    <row r="36" spans="2:17" x14ac:dyDescent="0.2">
      <c r="B36" s="51"/>
      <c r="C36" s="49"/>
      <c r="D36" s="49"/>
      <c r="E36" s="49"/>
      <c r="F36" s="49"/>
      <c r="G36" s="49"/>
      <c r="H36" s="49"/>
      <c r="I36" s="49"/>
      <c r="J36" s="49"/>
      <c r="K36" s="49"/>
      <c r="L36" s="49"/>
    </row>
    <row r="37" spans="2:17" x14ac:dyDescent="0.2">
      <c r="B37" s="51"/>
      <c r="C37" s="49"/>
      <c r="D37" s="49"/>
      <c r="E37" s="49"/>
      <c r="F37" s="49"/>
      <c r="G37" s="49"/>
      <c r="H37" s="49"/>
      <c r="I37" s="49"/>
      <c r="J37" s="49"/>
      <c r="K37" s="49"/>
      <c r="L37" s="49"/>
    </row>
    <row r="38" spans="2:17" x14ac:dyDescent="0.2">
      <c r="B38" s="51"/>
      <c r="C38" s="49"/>
      <c r="D38" s="49"/>
      <c r="E38" s="49"/>
      <c r="F38" s="49"/>
      <c r="G38" s="49"/>
      <c r="H38" s="49"/>
      <c r="I38" s="49"/>
      <c r="J38" s="49"/>
      <c r="K38" s="49"/>
      <c r="L38" s="49"/>
    </row>
    <row r="39" spans="2:17" x14ac:dyDescent="0.2">
      <c r="B39" s="51"/>
      <c r="C39" s="49"/>
      <c r="D39" s="49"/>
      <c r="E39" s="49"/>
      <c r="F39" s="49"/>
      <c r="G39" s="49"/>
      <c r="H39" s="49"/>
      <c r="I39" s="49"/>
      <c r="J39" s="49"/>
      <c r="K39" s="49"/>
      <c r="L39" s="49"/>
    </row>
    <row r="40" spans="2:17" x14ac:dyDescent="0.2">
      <c r="B40" s="51"/>
      <c r="C40" s="49"/>
      <c r="D40" s="49"/>
      <c r="E40" s="49"/>
      <c r="F40" s="49"/>
      <c r="G40" s="49"/>
      <c r="H40" s="49"/>
      <c r="I40" s="49"/>
      <c r="J40" s="49"/>
      <c r="K40" s="49"/>
      <c r="L40" s="49"/>
    </row>
    <row r="41" spans="2:17" x14ac:dyDescent="0.2">
      <c r="B41" s="51"/>
      <c r="C41" s="49"/>
      <c r="D41" s="49"/>
      <c r="E41" s="49"/>
      <c r="F41" s="49"/>
      <c r="G41" s="49"/>
      <c r="H41" s="49"/>
      <c r="I41" s="49"/>
      <c r="J41" s="49"/>
      <c r="K41" s="49"/>
      <c r="L41" s="49"/>
    </row>
    <row r="42" spans="2:17" x14ac:dyDescent="0.2">
      <c r="B42" s="51"/>
      <c r="C42" s="49"/>
      <c r="D42" s="49"/>
      <c r="E42" s="49"/>
      <c r="F42" s="49"/>
      <c r="G42" s="49"/>
      <c r="H42" s="49"/>
      <c r="I42" s="49"/>
      <c r="J42" s="49"/>
      <c r="K42" s="49"/>
      <c r="L42" s="49"/>
    </row>
    <row r="43" spans="2:17" x14ac:dyDescent="0.2">
      <c r="B43" s="51"/>
      <c r="C43" s="49"/>
      <c r="D43" s="49"/>
      <c r="E43" s="49"/>
      <c r="F43" s="49"/>
      <c r="G43" s="49"/>
      <c r="H43" s="49"/>
      <c r="I43" s="49"/>
      <c r="J43" s="49"/>
      <c r="K43" s="49"/>
      <c r="L43" s="49"/>
    </row>
    <row r="44" spans="2:17" x14ac:dyDescent="0.2">
      <c r="B44" s="51"/>
      <c r="C44" s="49"/>
      <c r="D44" s="49"/>
      <c r="E44" s="49"/>
      <c r="F44" s="49"/>
      <c r="G44" s="49"/>
      <c r="H44" s="49"/>
      <c r="I44" s="49"/>
      <c r="J44" s="49"/>
      <c r="K44" s="49"/>
      <c r="L44" s="49"/>
    </row>
    <row r="45" spans="2:17" x14ac:dyDescent="0.2">
      <c r="B45" s="51"/>
      <c r="C45" s="49"/>
      <c r="D45" s="49"/>
      <c r="E45" s="49"/>
      <c r="F45" s="49"/>
      <c r="G45" s="49"/>
      <c r="H45" s="49"/>
      <c r="I45" s="49"/>
      <c r="J45" s="49"/>
      <c r="K45" s="49"/>
      <c r="L45" s="49"/>
    </row>
    <row r="46" spans="2:17" x14ac:dyDescent="0.2">
      <c r="B46" s="51"/>
      <c r="C46" s="49"/>
      <c r="D46" s="49"/>
      <c r="E46" s="49"/>
      <c r="F46" s="49"/>
      <c r="G46" s="49"/>
      <c r="H46" s="49"/>
      <c r="I46" s="49"/>
      <c r="J46" s="49"/>
      <c r="K46" s="49"/>
      <c r="L46" s="49"/>
    </row>
    <row r="47" spans="2:17" x14ac:dyDescent="0.2">
      <c r="B47" s="51"/>
      <c r="C47" s="49"/>
      <c r="D47" s="49"/>
      <c r="E47" s="49"/>
      <c r="F47" s="49"/>
      <c r="G47" s="49"/>
      <c r="H47" s="49"/>
      <c r="I47" s="49"/>
      <c r="J47" s="49"/>
      <c r="K47" s="49"/>
      <c r="L47" s="49"/>
    </row>
    <row r="48" spans="2:17" x14ac:dyDescent="0.2">
      <c r="B48" s="51"/>
      <c r="C48" s="49"/>
      <c r="D48" s="49"/>
      <c r="E48" s="49"/>
      <c r="F48" s="49"/>
      <c r="G48" s="49"/>
      <c r="H48" s="49"/>
      <c r="I48" s="49"/>
      <c r="J48" s="49"/>
      <c r="K48" s="49"/>
      <c r="L48" s="49"/>
    </row>
    <row r="49" spans="2:17" x14ac:dyDescent="0.2">
      <c r="B49" s="51"/>
      <c r="C49" s="49"/>
      <c r="D49" s="49"/>
      <c r="E49" s="49"/>
      <c r="F49" s="49"/>
      <c r="G49" s="49"/>
      <c r="H49" s="49"/>
      <c r="I49" s="49"/>
      <c r="J49" s="49"/>
      <c r="K49" s="49"/>
      <c r="L49" s="49"/>
    </row>
    <row r="50" spans="2:17" x14ac:dyDescent="0.2">
      <c r="B50" s="51"/>
      <c r="C50" s="49"/>
      <c r="D50" s="49"/>
      <c r="E50" s="49"/>
      <c r="F50" s="49"/>
      <c r="G50" s="49"/>
      <c r="H50" s="49"/>
      <c r="I50" s="49"/>
      <c r="J50" s="49"/>
      <c r="K50" s="49"/>
      <c r="L50" s="49"/>
    </row>
    <row r="51" spans="2:17" x14ac:dyDescent="0.2">
      <c r="B51" s="52" t="s">
        <v>42</v>
      </c>
      <c r="C51" s="53">
        <f t="shared" ref="C51:L51" si="1">SUM(C16:C50)</f>
        <v>0</v>
      </c>
      <c r="D51" s="53">
        <f t="shared" si="1"/>
        <v>0</v>
      </c>
      <c r="E51" s="53">
        <f t="shared" si="1"/>
        <v>0</v>
      </c>
      <c r="F51" s="53">
        <f t="shared" si="1"/>
        <v>0</v>
      </c>
      <c r="G51" s="53">
        <f t="shared" si="1"/>
        <v>0</v>
      </c>
      <c r="H51" s="53">
        <f t="shared" si="1"/>
        <v>0</v>
      </c>
      <c r="I51" s="53">
        <f t="shared" si="1"/>
        <v>0</v>
      </c>
      <c r="J51" s="53">
        <f t="shared" si="1"/>
        <v>0</v>
      </c>
      <c r="K51" s="53">
        <f t="shared" si="1"/>
        <v>0</v>
      </c>
      <c r="L51" s="53">
        <f t="shared" si="1"/>
        <v>0</v>
      </c>
    </row>
    <row r="52" spans="2:17" x14ac:dyDescent="0.2">
      <c r="B52" s="44" t="s">
        <v>43</v>
      </c>
      <c r="C52" s="44"/>
      <c r="D52" s="44"/>
      <c r="E52" s="44"/>
      <c r="F52" s="44"/>
      <c r="G52" s="44"/>
      <c r="H52" s="44"/>
      <c r="I52" s="44"/>
      <c r="J52" s="44"/>
      <c r="K52" s="44"/>
      <c r="L52" s="44"/>
    </row>
    <row r="53" spans="2:17" ht="12.75" customHeight="1" x14ac:dyDescent="0.2">
      <c r="B53" s="1"/>
    </row>
    <row r="54" spans="2:17" ht="12.75" customHeight="1" x14ac:dyDescent="0.2">
      <c r="B54" s="13" t="s">
        <v>3</v>
      </c>
      <c r="C54" s="136" t="s">
        <v>63</v>
      </c>
      <c r="D54" s="137"/>
      <c r="E54" s="136" t="s">
        <v>64</v>
      </c>
      <c r="F54" s="137"/>
      <c r="G54" s="136" t="s">
        <v>65</v>
      </c>
      <c r="H54" s="137"/>
      <c r="I54" s="136" t="s">
        <v>66</v>
      </c>
      <c r="J54" s="137"/>
      <c r="K54" s="136" t="s">
        <v>67</v>
      </c>
      <c r="L54" s="137"/>
      <c r="M54" s="20"/>
      <c r="N54" s="2"/>
      <c r="O54" s="149" t="s">
        <v>75</v>
      </c>
      <c r="P54" s="149"/>
      <c r="Q54" s="149"/>
    </row>
    <row r="55" spans="2:17" ht="25.5" x14ac:dyDescent="0.2">
      <c r="B55" s="14" t="s">
        <v>36</v>
      </c>
      <c r="C55" s="15" t="s">
        <v>37</v>
      </c>
      <c r="D55" s="15" t="s">
        <v>38</v>
      </c>
      <c r="E55" s="15" t="s">
        <v>37</v>
      </c>
      <c r="F55" s="15" t="s">
        <v>38</v>
      </c>
      <c r="G55" s="15" t="s">
        <v>37</v>
      </c>
      <c r="H55" s="15" t="s">
        <v>38</v>
      </c>
      <c r="I55" s="15" t="s">
        <v>37</v>
      </c>
      <c r="J55" s="15" t="s">
        <v>38</v>
      </c>
      <c r="K55" s="15" t="s">
        <v>37</v>
      </c>
      <c r="L55" s="15" t="s">
        <v>38</v>
      </c>
      <c r="M55" s="20"/>
      <c r="N55" s="2"/>
      <c r="O55" s="16" t="s">
        <v>39</v>
      </c>
      <c r="P55" s="16" t="s">
        <v>40</v>
      </c>
      <c r="Q55" s="16" t="s">
        <v>41</v>
      </c>
    </row>
    <row r="56" spans="2:17" ht="12.75" customHeight="1" x14ac:dyDescent="0.2">
      <c r="B56" s="49"/>
      <c r="C56" s="49"/>
      <c r="D56" s="49"/>
      <c r="E56" s="49"/>
      <c r="F56" s="49"/>
      <c r="G56" s="49"/>
      <c r="H56" s="49"/>
      <c r="I56" s="49"/>
      <c r="J56" s="49"/>
      <c r="K56" s="49"/>
      <c r="L56" s="49"/>
      <c r="M56" s="20"/>
      <c r="N56" s="2" t="s">
        <v>69</v>
      </c>
      <c r="O56" s="18">
        <f>D51</f>
        <v>0</v>
      </c>
      <c r="P56" s="18">
        <f>D91</f>
        <v>0</v>
      </c>
      <c r="Q56" s="18">
        <f>MAX(O56,P56)</f>
        <v>0</v>
      </c>
    </row>
    <row r="57" spans="2:17" x14ac:dyDescent="0.2">
      <c r="B57" s="49"/>
      <c r="C57" s="49"/>
      <c r="D57" s="49"/>
      <c r="E57" s="49"/>
      <c r="F57" s="49"/>
      <c r="G57" s="49"/>
      <c r="H57" s="49"/>
      <c r="I57" s="49"/>
      <c r="J57" s="49"/>
      <c r="K57" s="49"/>
      <c r="L57" s="49"/>
      <c r="N57" s="2" t="s">
        <v>70</v>
      </c>
      <c r="O57" s="18">
        <f>F51</f>
        <v>0</v>
      </c>
      <c r="P57" s="18">
        <f>F91</f>
        <v>0</v>
      </c>
      <c r="Q57" s="18">
        <f t="shared" ref="Q57:Q60" si="2">MAX(O57,P57)</f>
        <v>0</v>
      </c>
    </row>
    <row r="58" spans="2:17" x14ac:dyDescent="0.2">
      <c r="B58" s="49"/>
      <c r="C58" s="49"/>
      <c r="D58" s="49"/>
      <c r="E58" s="49"/>
      <c r="F58" s="49"/>
      <c r="G58" s="49"/>
      <c r="H58" s="49"/>
      <c r="I58" s="49"/>
      <c r="J58" s="49"/>
      <c r="K58" s="49"/>
      <c r="L58" s="49"/>
      <c r="N58" s="2" t="s">
        <v>71</v>
      </c>
      <c r="O58" s="18">
        <f>H51</f>
        <v>0</v>
      </c>
      <c r="P58" s="18">
        <f>H91</f>
        <v>0</v>
      </c>
      <c r="Q58" s="18">
        <f t="shared" si="2"/>
        <v>0</v>
      </c>
    </row>
    <row r="59" spans="2:17" x14ac:dyDescent="0.2">
      <c r="B59" s="51"/>
      <c r="C59" s="49"/>
      <c r="D59" s="49"/>
      <c r="E59" s="49"/>
      <c r="F59" s="49"/>
      <c r="G59" s="49"/>
      <c r="H59" s="49"/>
      <c r="I59" s="49"/>
      <c r="J59" s="49"/>
      <c r="K59" s="49"/>
      <c r="L59" s="49"/>
      <c r="M59" s="20"/>
      <c r="N59" s="2" t="s">
        <v>72</v>
      </c>
      <c r="O59" s="18">
        <f>J51</f>
        <v>0</v>
      </c>
      <c r="P59" s="18">
        <f>J91</f>
        <v>0</v>
      </c>
      <c r="Q59" s="18">
        <f t="shared" si="2"/>
        <v>0</v>
      </c>
    </row>
    <row r="60" spans="2:17" ht="12.75" customHeight="1" x14ac:dyDescent="0.2">
      <c r="B60" s="17"/>
      <c r="C60" s="17"/>
      <c r="D60" s="17"/>
      <c r="E60" s="17"/>
      <c r="F60" s="17"/>
      <c r="G60" s="17"/>
      <c r="H60" s="17"/>
      <c r="I60" s="43"/>
      <c r="J60" s="17"/>
      <c r="K60" s="17"/>
      <c r="L60" s="17"/>
      <c r="M60" s="20"/>
      <c r="N60" s="2" t="s">
        <v>73</v>
      </c>
      <c r="O60" s="18">
        <f>L51</f>
        <v>0</v>
      </c>
      <c r="P60" s="18">
        <f>L91</f>
        <v>0</v>
      </c>
      <c r="Q60" s="18">
        <f t="shared" si="2"/>
        <v>0</v>
      </c>
    </row>
    <row r="61" spans="2:17" x14ac:dyDescent="0.2">
      <c r="B61" s="17"/>
      <c r="C61" s="17"/>
      <c r="D61" s="17"/>
      <c r="E61" s="17"/>
      <c r="F61" s="17"/>
      <c r="G61" s="17"/>
      <c r="H61" s="17"/>
      <c r="I61" s="43"/>
      <c r="J61" s="17"/>
      <c r="K61" s="17"/>
      <c r="L61" s="17"/>
      <c r="N61" s="2"/>
      <c r="O61" s="140" t="s">
        <v>58</v>
      </c>
      <c r="P61" s="141"/>
      <c r="Q61" s="14">
        <f>AVERAGE(Q56:Q60)</f>
        <v>0</v>
      </c>
    </row>
    <row r="62" spans="2:17" x14ac:dyDescent="0.2">
      <c r="B62" s="17"/>
      <c r="C62" s="17"/>
      <c r="D62" s="17"/>
      <c r="E62" s="17"/>
      <c r="F62" s="17"/>
      <c r="G62" s="17"/>
      <c r="H62" s="17"/>
      <c r="I62" s="43"/>
      <c r="J62" s="17"/>
      <c r="K62" s="17"/>
      <c r="L62" s="17"/>
    </row>
    <row r="63" spans="2:17" x14ac:dyDescent="0.2">
      <c r="B63" s="17"/>
      <c r="C63" s="17"/>
      <c r="D63" s="17"/>
      <c r="E63" s="17"/>
      <c r="F63" s="17"/>
      <c r="G63" s="17"/>
      <c r="H63" s="17"/>
      <c r="I63" s="43"/>
      <c r="J63" s="17"/>
      <c r="K63" s="17"/>
      <c r="L63" s="17"/>
    </row>
    <row r="64" spans="2:17" x14ac:dyDescent="0.2">
      <c r="B64" s="17"/>
      <c r="C64" s="17"/>
      <c r="D64" s="17"/>
      <c r="E64" s="17"/>
      <c r="F64" s="17"/>
      <c r="G64" s="17"/>
      <c r="H64" s="17"/>
      <c r="I64" s="43"/>
      <c r="J64" s="17"/>
      <c r="K64" s="17"/>
      <c r="L64" s="17"/>
    </row>
    <row r="65" spans="2:12" x14ac:dyDescent="0.2">
      <c r="B65" s="17"/>
      <c r="C65" s="17"/>
      <c r="D65" s="17"/>
      <c r="E65" s="17"/>
      <c r="F65" s="17"/>
      <c r="G65" s="17"/>
      <c r="H65" s="17"/>
      <c r="I65" s="43"/>
      <c r="J65" s="17"/>
      <c r="K65" s="17"/>
      <c r="L65" s="17"/>
    </row>
    <row r="66" spans="2:12" x14ac:dyDescent="0.2">
      <c r="B66" s="17"/>
      <c r="C66" s="17"/>
      <c r="D66" s="17"/>
      <c r="E66" s="17"/>
      <c r="F66" s="17"/>
      <c r="G66" s="17"/>
      <c r="H66" s="17"/>
      <c r="I66" s="43"/>
      <c r="J66" s="17"/>
      <c r="K66" s="17"/>
      <c r="L66" s="17"/>
    </row>
    <row r="67" spans="2:12" x14ac:dyDescent="0.2">
      <c r="B67" s="17"/>
      <c r="C67" s="17"/>
      <c r="D67" s="17"/>
      <c r="E67" s="17"/>
      <c r="F67" s="17"/>
      <c r="G67" s="17"/>
      <c r="H67" s="17"/>
      <c r="I67" s="43"/>
      <c r="J67" s="17"/>
      <c r="K67" s="17"/>
      <c r="L67" s="17"/>
    </row>
    <row r="68" spans="2:12" x14ac:dyDescent="0.2">
      <c r="B68" s="17"/>
      <c r="C68" s="17"/>
      <c r="D68" s="17"/>
      <c r="E68" s="17"/>
      <c r="F68" s="17"/>
      <c r="G68" s="17"/>
      <c r="H68" s="17"/>
      <c r="I68" s="43"/>
      <c r="J68" s="17"/>
      <c r="K68" s="17"/>
      <c r="L68" s="17"/>
    </row>
    <row r="69" spans="2:12" x14ac:dyDescent="0.2">
      <c r="B69" s="17"/>
      <c r="C69" s="17"/>
      <c r="D69" s="17"/>
      <c r="E69" s="17"/>
      <c r="F69" s="17"/>
      <c r="G69" s="17"/>
      <c r="H69" s="17"/>
      <c r="I69" s="43"/>
      <c r="J69" s="17"/>
      <c r="K69" s="17"/>
      <c r="L69" s="17"/>
    </row>
    <row r="70" spans="2:12" x14ac:dyDescent="0.2">
      <c r="B70" s="17"/>
      <c r="C70" s="17"/>
      <c r="D70" s="17"/>
      <c r="E70" s="17"/>
      <c r="F70" s="17"/>
      <c r="G70" s="17"/>
      <c r="H70" s="17"/>
      <c r="I70" s="43"/>
      <c r="J70" s="17"/>
      <c r="K70" s="17"/>
      <c r="L70" s="17"/>
    </row>
    <row r="71" spans="2:12" x14ac:dyDescent="0.2">
      <c r="B71" s="17"/>
      <c r="C71" s="17"/>
      <c r="D71" s="17"/>
      <c r="E71" s="17"/>
      <c r="F71" s="17"/>
      <c r="G71" s="17"/>
      <c r="H71" s="17"/>
      <c r="I71" s="43"/>
      <c r="J71" s="17"/>
      <c r="K71" s="17"/>
      <c r="L71" s="17"/>
    </row>
    <row r="72" spans="2:12" x14ac:dyDescent="0.2">
      <c r="B72" s="17"/>
      <c r="C72" s="17"/>
      <c r="D72" s="17"/>
      <c r="E72" s="17"/>
      <c r="F72" s="17"/>
      <c r="G72" s="17"/>
      <c r="H72" s="17"/>
      <c r="I72" s="43"/>
      <c r="J72" s="17"/>
      <c r="K72" s="17"/>
      <c r="L72" s="17"/>
    </row>
    <row r="73" spans="2:12" x14ac:dyDescent="0.2">
      <c r="B73" s="17"/>
      <c r="C73" s="17"/>
      <c r="D73" s="17"/>
      <c r="E73" s="17"/>
      <c r="F73" s="17"/>
      <c r="G73" s="17"/>
      <c r="H73" s="17"/>
      <c r="I73" s="43"/>
      <c r="J73" s="17"/>
      <c r="K73" s="17"/>
      <c r="L73" s="17"/>
    </row>
    <row r="74" spans="2:12" x14ac:dyDescent="0.2">
      <c r="B74" s="17"/>
      <c r="C74" s="17"/>
      <c r="D74" s="17"/>
      <c r="E74" s="17"/>
      <c r="F74" s="17"/>
      <c r="G74" s="17"/>
      <c r="H74" s="17"/>
      <c r="I74" s="43"/>
      <c r="J74" s="17"/>
      <c r="K74" s="17"/>
      <c r="L74" s="17"/>
    </row>
    <row r="75" spans="2:12" x14ac:dyDescent="0.2">
      <c r="B75" s="17"/>
      <c r="C75" s="17"/>
      <c r="D75" s="17"/>
      <c r="E75" s="17"/>
      <c r="F75" s="17"/>
      <c r="G75" s="17"/>
      <c r="H75" s="17"/>
      <c r="I75" s="43"/>
      <c r="J75" s="17"/>
      <c r="K75" s="17"/>
      <c r="L75" s="17"/>
    </row>
    <row r="76" spans="2:12" x14ac:dyDescent="0.2">
      <c r="B76" s="17"/>
      <c r="C76" s="17"/>
      <c r="D76" s="17"/>
      <c r="E76" s="17"/>
      <c r="F76" s="17"/>
      <c r="G76" s="17"/>
      <c r="H76" s="17"/>
      <c r="I76" s="43"/>
      <c r="J76" s="17"/>
      <c r="K76" s="17"/>
      <c r="L76" s="17"/>
    </row>
    <row r="77" spans="2:12" x14ac:dyDescent="0.2">
      <c r="B77" s="17"/>
      <c r="C77" s="17"/>
      <c r="D77" s="17"/>
      <c r="E77" s="17"/>
      <c r="F77" s="17"/>
      <c r="G77" s="17"/>
      <c r="H77" s="17"/>
      <c r="I77" s="43"/>
      <c r="J77" s="17"/>
      <c r="K77" s="17"/>
      <c r="L77" s="17"/>
    </row>
    <row r="78" spans="2:12" x14ac:dyDescent="0.2">
      <c r="B78" s="17"/>
      <c r="C78" s="17"/>
      <c r="D78" s="17"/>
      <c r="E78" s="17"/>
      <c r="F78" s="17"/>
      <c r="G78" s="17"/>
      <c r="H78" s="17"/>
      <c r="I78" s="17"/>
      <c r="J78" s="17"/>
      <c r="K78" s="17"/>
      <c r="L78" s="17"/>
    </row>
    <row r="79" spans="2:12" x14ac:dyDescent="0.2">
      <c r="B79" s="17"/>
      <c r="C79" s="17"/>
      <c r="D79" s="17"/>
      <c r="E79" s="17"/>
      <c r="F79" s="17"/>
      <c r="G79" s="17"/>
      <c r="H79" s="17"/>
      <c r="I79" s="17"/>
      <c r="J79" s="17"/>
      <c r="K79" s="17"/>
      <c r="L79" s="17"/>
    </row>
    <row r="80" spans="2:12" x14ac:dyDescent="0.2">
      <c r="B80" s="17"/>
      <c r="C80" s="17"/>
      <c r="D80" s="17"/>
      <c r="E80" s="17"/>
      <c r="F80" s="17"/>
      <c r="G80" s="17"/>
      <c r="H80" s="17"/>
      <c r="I80" s="17"/>
      <c r="J80" s="17"/>
      <c r="K80" s="17"/>
      <c r="L80" s="17"/>
    </row>
    <row r="81" spans="2:12" x14ac:dyDescent="0.2">
      <c r="B81" s="17"/>
      <c r="C81" s="17"/>
      <c r="D81" s="17"/>
      <c r="E81" s="17"/>
      <c r="F81" s="17"/>
      <c r="G81" s="17"/>
      <c r="H81" s="17"/>
      <c r="I81" s="17"/>
      <c r="J81" s="17"/>
      <c r="K81" s="17"/>
      <c r="L81" s="17"/>
    </row>
    <row r="82" spans="2:12" x14ac:dyDescent="0.2">
      <c r="B82" s="17"/>
      <c r="C82" s="17"/>
      <c r="D82" s="17"/>
      <c r="E82" s="17"/>
      <c r="F82" s="17"/>
      <c r="G82" s="17"/>
      <c r="H82" s="17"/>
      <c r="I82" s="17"/>
      <c r="J82" s="17"/>
      <c r="K82" s="17"/>
      <c r="L82" s="17"/>
    </row>
    <row r="83" spans="2:12" x14ac:dyDescent="0.2">
      <c r="B83" s="17"/>
      <c r="C83" s="17"/>
      <c r="D83" s="17"/>
      <c r="E83" s="17"/>
      <c r="F83" s="17"/>
      <c r="G83" s="17"/>
      <c r="H83" s="17"/>
      <c r="I83" s="17"/>
      <c r="J83" s="17"/>
      <c r="K83" s="17"/>
      <c r="L83" s="17"/>
    </row>
    <row r="84" spans="2:12" x14ac:dyDescent="0.2">
      <c r="B84" s="17"/>
      <c r="C84" s="17"/>
      <c r="D84" s="17"/>
      <c r="E84" s="17"/>
      <c r="F84" s="17"/>
      <c r="G84" s="17"/>
      <c r="H84" s="17"/>
      <c r="I84" s="17"/>
      <c r="J84" s="17"/>
      <c r="K84" s="17"/>
      <c r="L84" s="17"/>
    </row>
    <row r="85" spans="2:12" x14ac:dyDescent="0.2">
      <c r="B85" s="17"/>
      <c r="C85" s="17"/>
      <c r="D85" s="17"/>
      <c r="E85" s="17"/>
      <c r="F85" s="17"/>
      <c r="G85" s="17"/>
      <c r="H85" s="17"/>
      <c r="I85" s="17"/>
      <c r="J85" s="17"/>
      <c r="K85" s="17"/>
      <c r="L85" s="17"/>
    </row>
    <row r="86" spans="2:12" x14ac:dyDescent="0.2">
      <c r="B86" s="17"/>
      <c r="C86" s="17"/>
      <c r="D86" s="17"/>
      <c r="E86" s="17"/>
      <c r="F86" s="17"/>
      <c r="G86" s="17"/>
      <c r="H86" s="17"/>
      <c r="I86" s="17"/>
      <c r="J86" s="17"/>
      <c r="K86" s="17"/>
      <c r="L86" s="17"/>
    </row>
    <row r="87" spans="2:12" x14ac:dyDescent="0.2">
      <c r="B87" s="17"/>
      <c r="C87" s="17"/>
      <c r="D87" s="17"/>
      <c r="E87" s="17"/>
      <c r="F87" s="17"/>
      <c r="G87" s="17"/>
      <c r="H87" s="17"/>
      <c r="I87" s="17"/>
      <c r="J87" s="17"/>
      <c r="K87" s="17"/>
      <c r="L87" s="17"/>
    </row>
    <row r="88" spans="2:12" x14ac:dyDescent="0.2">
      <c r="B88" s="17"/>
      <c r="C88" s="17"/>
      <c r="D88" s="17"/>
      <c r="E88" s="17"/>
      <c r="F88" s="17"/>
      <c r="G88" s="17"/>
      <c r="H88" s="17"/>
      <c r="I88" s="17"/>
      <c r="J88" s="17"/>
      <c r="K88" s="17"/>
      <c r="L88" s="17"/>
    </row>
    <row r="89" spans="2:12" x14ac:dyDescent="0.2">
      <c r="B89" s="17"/>
      <c r="C89" s="17"/>
      <c r="D89" s="17"/>
      <c r="E89" s="17"/>
      <c r="F89" s="17"/>
      <c r="G89" s="17"/>
      <c r="H89" s="17"/>
      <c r="I89" s="17"/>
      <c r="J89" s="17"/>
      <c r="K89" s="17"/>
      <c r="L89" s="17"/>
    </row>
    <row r="90" spans="2:12" x14ac:dyDescent="0.2">
      <c r="B90" s="17"/>
      <c r="C90" s="17"/>
      <c r="D90" s="17"/>
      <c r="E90" s="17"/>
      <c r="F90" s="17"/>
      <c r="G90" s="17"/>
      <c r="H90" s="17"/>
      <c r="I90" s="17"/>
      <c r="J90" s="17"/>
      <c r="K90" s="17"/>
      <c r="L90" s="17"/>
    </row>
    <row r="91" spans="2:12" x14ac:dyDescent="0.2">
      <c r="B91" s="21" t="s">
        <v>42</v>
      </c>
      <c r="C91" s="18">
        <f t="shared" ref="C91:L91" si="3">SUM(C56:C90)</f>
        <v>0</v>
      </c>
      <c r="D91" s="18">
        <f t="shared" si="3"/>
        <v>0</v>
      </c>
      <c r="E91" s="18">
        <f t="shared" si="3"/>
        <v>0</v>
      </c>
      <c r="F91" s="18">
        <f t="shared" si="3"/>
        <v>0</v>
      </c>
      <c r="G91" s="18">
        <f t="shared" si="3"/>
        <v>0</v>
      </c>
      <c r="H91" s="18">
        <f t="shared" si="3"/>
        <v>0</v>
      </c>
      <c r="I91" s="18">
        <f t="shared" si="3"/>
        <v>0</v>
      </c>
      <c r="J91" s="18">
        <f t="shared" si="3"/>
        <v>0</v>
      </c>
      <c r="K91" s="18">
        <f t="shared" si="3"/>
        <v>0</v>
      </c>
      <c r="L91" s="18">
        <f t="shared" si="3"/>
        <v>0</v>
      </c>
    </row>
    <row r="92" spans="2:12" x14ac:dyDescent="0.2">
      <c r="B92" s="44" t="s">
        <v>44</v>
      </c>
      <c r="C92" s="44"/>
      <c r="D92" s="44"/>
      <c r="E92" s="44"/>
      <c r="F92" s="44"/>
      <c r="G92" s="44"/>
      <c r="H92" s="44"/>
      <c r="I92" s="44"/>
      <c r="J92" s="44"/>
      <c r="K92" s="44"/>
      <c r="L92" s="44"/>
    </row>
    <row r="94" spans="2:12" x14ac:dyDescent="0.2">
      <c r="B94" t="s">
        <v>48</v>
      </c>
    </row>
    <row r="96" spans="2:12" x14ac:dyDescent="0.2">
      <c r="B96" s="5"/>
      <c r="C96" s="5"/>
      <c r="D96" s="5"/>
      <c r="E96" s="5"/>
      <c r="F96" s="5"/>
    </row>
    <row r="97" spans="2:12" x14ac:dyDescent="0.2">
      <c r="B97" t="s">
        <v>45</v>
      </c>
    </row>
    <row r="99" spans="2:12" x14ac:dyDescent="0.2">
      <c r="B99" s="22" t="s">
        <v>50</v>
      </c>
    </row>
    <row r="100" spans="2:12" ht="12.75" customHeight="1" x14ac:dyDescent="0.2">
      <c r="B100" s="163" t="s">
        <v>56</v>
      </c>
      <c r="C100" s="163"/>
      <c r="D100" s="163"/>
      <c r="E100" s="163"/>
      <c r="F100" s="163"/>
      <c r="G100" s="163"/>
      <c r="H100" s="163"/>
      <c r="I100" s="163"/>
      <c r="J100" s="163"/>
      <c r="K100" s="163"/>
      <c r="L100" s="163"/>
    </row>
    <row r="101" spans="2:12" x14ac:dyDescent="0.2">
      <c r="B101" s="163"/>
      <c r="C101" s="163"/>
      <c r="D101" s="163"/>
      <c r="E101" s="163"/>
      <c r="F101" s="163"/>
      <c r="G101" s="163"/>
      <c r="H101" s="163"/>
      <c r="I101" s="163"/>
      <c r="J101" s="163"/>
      <c r="K101" s="163"/>
      <c r="L101" s="163"/>
    </row>
  </sheetData>
  <sheetProtection sheet="1" objects="1" scenarios="1"/>
  <mergeCells count="24">
    <mergeCell ref="B100:L101"/>
    <mergeCell ref="O14:Q14"/>
    <mergeCell ref="O61:P61"/>
    <mergeCell ref="O21:P21"/>
    <mergeCell ref="C14:D14"/>
    <mergeCell ref="E14:F14"/>
    <mergeCell ref="G14:H14"/>
    <mergeCell ref="I14:J14"/>
    <mergeCell ref="K14:L14"/>
    <mergeCell ref="N34:Q35"/>
    <mergeCell ref="C54:D54"/>
    <mergeCell ref="E54:F54"/>
    <mergeCell ref="G54:H54"/>
    <mergeCell ref="I54:J54"/>
    <mergeCell ref="K54:L54"/>
    <mergeCell ref="O54:Q54"/>
    <mergeCell ref="L6:P6"/>
    <mergeCell ref="C7:F7"/>
    <mergeCell ref="L8:P8"/>
    <mergeCell ref="A1:Q1"/>
    <mergeCell ref="A2:Q2"/>
    <mergeCell ref="A3:Q3"/>
    <mergeCell ref="A4:Q4"/>
    <mergeCell ref="A5:Q5"/>
  </mergeCells>
  <pageMargins left="0.75" right="0.75" top="0.5" bottom="0.5" header="0.5" footer="0.5"/>
  <pageSetup scale="54" orientation="portrait" r:id="rId1"/>
  <headerFooter alignWithMargins="0">
    <oddFooter xml:space="preserve">&amp;RTD-2 Revised 08/2024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V64"/>
  <sheetViews>
    <sheetView zoomScaleNormal="100" workbookViewId="0">
      <selection activeCell="C7" sqref="C7:F7"/>
    </sheetView>
  </sheetViews>
  <sheetFormatPr defaultRowHeight="12.75" x14ac:dyDescent="0.2"/>
  <cols>
    <col min="1" max="1" width="6.5703125" customWidth="1"/>
    <col min="2" max="2" width="15.7109375" customWidth="1"/>
    <col min="3" max="3" width="17.42578125" bestFit="1" customWidth="1"/>
    <col min="4" max="12" width="9.7109375" customWidth="1"/>
    <col min="13" max="13" width="2.85546875" customWidth="1"/>
    <col min="14" max="14" width="11.5703125" customWidth="1"/>
    <col min="15" max="17" width="9.7109375" customWidth="1"/>
  </cols>
  <sheetData>
    <row r="1" spans="1:17" ht="15.95" customHeight="1" x14ac:dyDescent="0.2">
      <c r="A1" s="150" t="s">
        <v>0</v>
      </c>
      <c r="B1" s="150"/>
      <c r="C1" s="150"/>
      <c r="D1" s="150"/>
      <c r="E1" s="150"/>
      <c r="F1" s="150"/>
      <c r="G1" s="150"/>
      <c r="H1" s="150"/>
      <c r="I1" s="150"/>
      <c r="J1" s="150"/>
      <c r="K1" s="150"/>
      <c r="L1" s="150"/>
      <c r="M1" s="150"/>
      <c r="N1" s="150"/>
      <c r="O1" s="150"/>
      <c r="P1" s="150"/>
      <c r="Q1" s="150"/>
    </row>
    <row r="2" spans="1:17" ht="15.95" customHeight="1" x14ac:dyDescent="0.25">
      <c r="A2" s="123" t="s">
        <v>62</v>
      </c>
      <c r="B2" s="123"/>
      <c r="C2" s="123"/>
      <c r="D2" s="123"/>
      <c r="E2" s="123"/>
      <c r="F2" s="123"/>
      <c r="G2" s="123"/>
      <c r="H2" s="123"/>
      <c r="I2" s="123"/>
      <c r="J2" s="123"/>
      <c r="K2" s="123"/>
      <c r="L2" s="123"/>
      <c r="M2" s="123"/>
      <c r="N2" s="123"/>
      <c r="O2" s="123"/>
      <c r="P2" s="123"/>
      <c r="Q2" s="123"/>
    </row>
    <row r="3" spans="1:17" ht="15.95" customHeight="1" x14ac:dyDescent="0.25">
      <c r="A3" s="123" t="s">
        <v>60</v>
      </c>
      <c r="B3" s="123"/>
      <c r="C3" s="123"/>
      <c r="D3" s="123"/>
      <c r="E3" s="123"/>
      <c r="F3" s="123"/>
      <c r="G3" s="123"/>
      <c r="H3" s="123"/>
      <c r="I3" s="123"/>
      <c r="J3" s="123"/>
      <c r="K3" s="123"/>
      <c r="L3" s="123"/>
      <c r="M3" s="123"/>
      <c r="N3" s="123"/>
      <c r="O3" s="123"/>
      <c r="P3" s="123"/>
      <c r="Q3" s="123"/>
    </row>
    <row r="4" spans="1:17" ht="15.75" x14ac:dyDescent="0.25">
      <c r="A4" s="123" t="s">
        <v>86</v>
      </c>
      <c r="B4" s="123"/>
      <c r="C4" s="123"/>
      <c r="D4" s="123"/>
      <c r="E4" s="123"/>
      <c r="F4" s="123"/>
      <c r="G4" s="123"/>
      <c r="H4" s="123"/>
      <c r="I4" s="123"/>
      <c r="J4" s="123"/>
      <c r="K4" s="123"/>
      <c r="L4" s="123"/>
      <c r="M4" s="123"/>
      <c r="N4" s="123"/>
      <c r="O4" s="123"/>
      <c r="P4" s="123"/>
      <c r="Q4" s="123"/>
    </row>
    <row r="5" spans="1:17" ht="15.75" x14ac:dyDescent="0.25">
      <c r="A5" s="151"/>
      <c r="B5" s="151"/>
      <c r="C5" s="151"/>
      <c r="D5" s="151"/>
      <c r="E5" s="151"/>
      <c r="F5" s="151"/>
      <c r="G5" s="151"/>
      <c r="H5" s="151"/>
      <c r="I5" s="151"/>
      <c r="J5" s="151"/>
      <c r="K5" s="151"/>
      <c r="L5" s="151"/>
      <c r="M5" s="151"/>
      <c r="N5" s="151"/>
      <c r="O5" s="151"/>
      <c r="P5" s="151"/>
      <c r="Q5" s="151"/>
    </row>
    <row r="6" spans="1:17" x14ac:dyDescent="0.2">
      <c r="B6" s="1"/>
      <c r="J6" s="45" t="s">
        <v>137</v>
      </c>
      <c r="K6" s="78"/>
      <c r="L6" s="138"/>
      <c r="M6" s="138"/>
      <c r="N6" s="138"/>
      <c r="O6" s="138"/>
      <c r="P6" s="138"/>
      <c r="Q6" s="78"/>
    </row>
    <row r="7" spans="1:17" x14ac:dyDescent="0.2">
      <c r="B7" s="1" t="s">
        <v>80</v>
      </c>
      <c r="C7" s="162" t="str">
        <f>IF('BUS SCH 2'!C7="","",'BUS SCH 2'!C7)</f>
        <v/>
      </c>
      <c r="D7" s="162"/>
      <c r="E7" s="162"/>
      <c r="F7" s="162"/>
      <c r="G7" s="1"/>
      <c r="H7" s="1"/>
      <c r="I7" s="1"/>
    </row>
    <row r="8" spans="1:17" x14ac:dyDescent="0.2">
      <c r="J8" s="45" t="s">
        <v>118</v>
      </c>
      <c r="K8" s="78"/>
      <c r="L8" s="138"/>
      <c r="M8" s="138"/>
      <c r="N8" s="138"/>
      <c r="O8" s="138"/>
      <c r="P8" s="138"/>
      <c r="Q8" s="78"/>
    </row>
    <row r="9" spans="1:17" x14ac:dyDescent="0.2">
      <c r="B9" s="1" t="s">
        <v>34</v>
      </c>
    </row>
    <row r="10" spans="1:17" x14ac:dyDescent="0.2">
      <c r="B10" t="s">
        <v>35</v>
      </c>
    </row>
    <row r="11" spans="1:17" x14ac:dyDescent="0.2">
      <c r="B11" s="12" t="s">
        <v>117</v>
      </c>
      <c r="I11" s="1"/>
    </row>
    <row r="12" spans="1:17" s="6" customFormat="1" ht="15" x14ac:dyDescent="0.2">
      <c r="A12"/>
      <c r="B12" t="s">
        <v>141</v>
      </c>
      <c r="C12"/>
      <c r="D12"/>
      <c r="E12"/>
      <c r="F12"/>
      <c r="G12"/>
      <c r="H12"/>
      <c r="I12"/>
      <c r="J12"/>
      <c r="K12"/>
      <c r="L12"/>
      <c r="M12"/>
      <c r="N12"/>
      <c r="O12"/>
      <c r="P12"/>
      <c r="Q12"/>
    </row>
    <row r="13" spans="1:17" x14ac:dyDescent="0.2">
      <c r="B13" s="1" t="s">
        <v>2</v>
      </c>
      <c r="Q13" t="s">
        <v>2</v>
      </c>
    </row>
    <row r="14" spans="1:17" x14ac:dyDescent="0.2">
      <c r="B14" s="13" t="s">
        <v>142</v>
      </c>
      <c r="C14" s="135" t="s">
        <v>63</v>
      </c>
      <c r="D14" s="135"/>
      <c r="E14" s="135" t="s">
        <v>64</v>
      </c>
      <c r="F14" s="135"/>
      <c r="G14" s="135" t="s">
        <v>65</v>
      </c>
      <c r="H14" s="135"/>
      <c r="I14" s="135" t="s">
        <v>66</v>
      </c>
      <c r="J14" s="135"/>
      <c r="K14" s="135" t="s">
        <v>67</v>
      </c>
      <c r="L14" s="135"/>
      <c r="N14" s="2"/>
      <c r="O14" s="149" t="s">
        <v>68</v>
      </c>
      <c r="P14" s="149"/>
      <c r="Q14" s="149"/>
    </row>
    <row r="15" spans="1:17" ht="35.1" customHeight="1" x14ac:dyDescent="0.2">
      <c r="B15" s="14" t="s">
        <v>36</v>
      </c>
      <c r="C15" s="15" t="s">
        <v>37</v>
      </c>
      <c r="D15" s="15" t="s">
        <v>38</v>
      </c>
      <c r="E15" s="15" t="s">
        <v>37</v>
      </c>
      <c r="F15" s="15" t="s">
        <v>38</v>
      </c>
      <c r="G15" s="15" t="s">
        <v>37</v>
      </c>
      <c r="H15" s="15" t="s">
        <v>38</v>
      </c>
      <c r="I15" s="15" t="s">
        <v>37</v>
      </c>
      <c r="J15" s="15" t="s">
        <v>38</v>
      </c>
      <c r="K15" s="15" t="s">
        <v>37</v>
      </c>
      <c r="L15" s="15" t="s">
        <v>38</v>
      </c>
      <c r="N15" s="2"/>
      <c r="O15" s="16" t="s">
        <v>39</v>
      </c>
      <c r="P15" s="16" t="s">
        <v>40</v>
      </c>
      <c r="Q15" s="16" t="s">
        <v>41</v>
      </c>
    </row>
    <row r="16" spans="1:17" ht="24.95" customHeight="1" x14ac:dyDescent="0.2">
      <c r="B16" s="49"/>
      <c r="C16" s="49"/>
      <c r="D16" s="49"/>
      <c r="E16" s="49"/>
      <c r="F16" s="49"/>
      <c r="G16" s="49"/>
      <c r="H16" s="49"/>
      <c r="I16" s="49"/>
      <c r="J16" s="49"/>
      <c r="K16" s="49"/>
      <c r="L16" s="49"/>
      <c r="N16" s="2" t="s">
        <v>69</v>
      </c>
      <c r="O16" s="18">
        <f>C31</f>
        <v>0</v>
      </c>
      <c r="P16" s="18">
        <f>C51</f>
        <v>0</v>
      </c>
      <c r="Q16" s="18">
        <f>MAX(O16,P16)</f>
        <v>0</v>
      </c>
    </row>
    <row r="17" spans="2:17" ht="24.95" customHeight="1" x14ac:dyDescent="0.2">
      <c r="B17" s="49"/>
      <c r="C17" s="49"/>
      <c r="D17" s="49"/>
      <c r="E17" s="49"/>
      <c r="F17" s="49"/>
      <c r="G17" s="49"/>
      <c r="H17" s="49"/>
      <c r="I17" s="49"/>
      <c r="J17" s="49"/>
      <c r="K17" s="49"/>
      <c r="L17" s="49"/>
      <c r="N17" s="2" t="s">
        <v>70</v>
      </c>
      <c r="O17" s="18">
        <f>E31</f>
        <v>0</v>
      </c>
      <c r="P17" s="18">
        <f>E51</f>
        <v>0</v>
      </c>
      <c r="Q17" s="18">
        <f t="shared" ref="Q17:Q20" si="0">MAX(O17,P17)</f>
        <v>0</v>
      </c>
    </row>
    <row r="18" spans="2:17" ht="24.95" customHeight="1" x14ac:dyDescent="0.2">
      <c r="B18" s="49"/>
      <c r="C18" s="49"/>
      <c r="D18" s="49"/>
      <c r="E18" s="49"/>
      <c r="F18" s="49"/>
      <c r="G18" s="49"/>
      <c r="H18" s="49"/>
      <c r="I18" s="49"/>
      <c r="J18" s="49"/>
      <c r="K18" s="49"/>
      <c r="L18" s="49"/>
      <c r="N18" s="2" t="s">
        <v>71</v>
      </c>
      <c r="O18" s="18">
        <f>G31</f>
        <v>0</v>
      </c>
      <c r="P18" s="18">
        <f>G51</f>
        <v>0</v>
      </c>
      <c r="Q18" s="18">
        <f t="shared" si="0"/>
        <v>0</v>
      </c>
    </row>
    <row r="19" spans="2:17" ht="24.95" customHeight="1" x14ac:dyDescent="0.2">
      <c r="B19" s="51"/>
      <c r="C19" s="49"/>
      <c r="D19" s="49"/>
      <c r="E19" s="49"/>
      <c r="F19" s="49"/>
      <c r="G19" s="49"/>
      <c r="H19" s="49"/>
      <c r="I19" s="49"/>
      <c r="J19" s="49"/>
      <c r="K19" s="49"/>
      <c r="L19" s="49"/>
      <c r="N19" s="2" t="s">
        <v>72</v>
      </c>
      <c r="O19" s="18">
        <f>I31</f>
        <v>0</v>
      </c>
      <c r="P19" s="18">
        <f>I51</f>
        <v>0</v>
      </c>
      <c r="Q19" s="18">
        <f t="shared" si="0"/>
        <v>0</v>
      </c>
    </row>
    <row r="20" spans="2:17" ht="24.95" customHeight="1" x14ac:dyDescent="0.2">
      <c r="B20" s="19"/>
      <c r="C20" s="17"/>
      <c r="D20" s="17"/>
      <c r="E20" s="17"/>
      <c r="F20" s="17"/>
      <c r="G20" s="17"/>
      <c r="H20" s="17"/>
      <c r="I20" s="17"/>
      <c r="J20" s="17"/>
      <c r="K20" s="17"/>
      <c r="L20" s="17"/>
      <c r="N20" s="2" t="s">
        <v>73</v>
      </c>
      <c r="O20" s="18">
        <f>K31</f>
        <v>0</v>
      </c>
      <c r="P20" s="18">
        <f>K51</f>
        <v>0</v>
      </c>
      <c r="Q20" s="18">
        <f t="shared" si="0"/>
        <v>0</v>
      </c>
    </row>
    <row r="21" spans="2:17" ht="32.450000000000003" customHeight="1" x14ac:dyDescent="0.2">
      <c r="B21" s="19"/>
      <c r="C21" s="17"/>
      <c r="D21" s="17"/>
      <c r="E21" s="17"/>
      <c r="F21" s="17"/>
      <c r="G21" s="17"/>
      <c r="H21" s="17"/>
      <c r="I21" s="17"/>
      <c r="J21" s="17"/>
      <c r="K21" s="17"/>
      <c r="L21" s="17"/>
      <c r="N21" s="2"/>
      <c r="O21" s="148" t="s">
        <v>57</v>
      </c>
      <c r="P21" s="148"/>
      <c r="Q21" s="14">
        <f>AVERAGE(Q16:Q20)</f>
        <v>0</v>
      </c>
    </row>
    <row r="22" spans="2:17" ht="24.95" customHeight="1" x14ac:dyDescent="0.2">
      <c r="B22" s="19"/>
      <c r="C22" s="17"/>
      <c r="D22" s="17"/>
      <c r="E22" s="17"/>
      <c r="F22" s="17"/>
      <c r="G22" s="17"/>
      <c r="H22" s="17"/>
      <c r="I22" s="17"/>
      <c r="J22" s="17"/>
      <c r="K22" s="17"/>
      <c r="L22" s="17"/>
    </row>
    <row r="23" spans="2:17" ht="24.95" customHeight="1" x14ac:dyDescent="0.2">
      <c r="B23" s="19"/>
      <c r="C23" s="17"/>
      <c r="D23" s="17"/>
      <c r="E23" s="17"/>
      <c r="F23" s="17"/>
      <c r="G23" s="17"/>
      <c r="H23" s="17"/>
      <c r="I23" s="17"/>
      <c r="J23" s="17"/>
      <c r="K23" s="17"/>
      <c r="L23" s="17"/>
      <c r="O23" s="20"/>
      <c r="P23" s="20"/>
      <c r="Q23" s="20"/>
    </row>
    <row r="24" spans="2:17" ht="24.95" customHeight="1" thickBot="1" x14ac:dyDescent="0.25">
      <c r="B24" s="19"/>
      <c r="C24" s="17"/>
      <c r="D24" s="17"/>
      <c r="E24" s="17"/>
      <c r="F24" s="17"/>
      <c r="G24" s="17"/>
      <c r="H24" s="17"/>
      <c r="I24" s="17"/>
      <c r="J24" s="17"/>
      <c r="K24" s="17"/>
      <c r="L24" s="17"/>
      <c r="N24" s="20"/>
      <c r="O24" s="20"/>
      <c r="P24" s="20"/>
      <c r="Q24" s="20"/>
    </row>
    <row r="25" spans="2:17" ht="24.95" customHeight="1" x14ac:dyDescent="0.2">
      <c r="B25" s="19"/>
      <c r="C25" s="17"/>
      <c r="D25" s="17"/>
      <c r="E25" s="17"/>
      <c r="F25" s="17"/>
      <c r="G25" s="17"/>
      <c r="H25" s="17"/>
      <c r="I25" s="17"/>
      <c r="J25" s="17"/>
      <c r="K25" s="17"/>
      <c r="L25" s="17"/>
      <c r="N25" s="142" t="s">
        <v>74</v>
      </c>
      <c r="O25" s="143"/>
      <c r="P25" s="143"/>
      <c r="Q25" s="144"/>
    </row>
    <row r="26" spans="2:17" ht="24.95" customHeight="1" thickBot="1" x14ac:dyDescent="0.25">
      <c r="B26" s="19"/>
      <c r="C26" s="17"/>
      <c r="D26" s="17"/>
      <c r="E26" s="17"/>
      <c r="F26" s="17"/>
      <c r="G26" s="17"/>
      <c r="H26" s="17"/>
      <c r="I26" s="17"/>
      <c r="J26" s="17"/>
      <c r="K26" s="17"/>
      <c r="L26" s="17"/>
      <c r="N26" s="145"/>
      <c r="O26" s="146"/>
      <c r="P26" s="146"/>
      <c r="Q26" s="147"/>
    </row>
    <row r="27" spans="2:17" ht="24.95" customHeight="1" x14ac:dyDescent="0.2">
      <c r="B27" s="19"/>
      <c r="C27" s="17"/>
      <c r="D27" s="17"/>
      <c r="E27" s="17"/>
      <c r="F27" s="17"/>
      <c r="G27" s="17"/>
      <c r="H27" s="17"/>
      <c r="I27" s="17"/>
      <c r="J27" s="17"/>
      <c r="K27" s="17"/>
      <c r="L27" s="17"/>
      <c r="N27" s="20" t="s">
        <v>2</v>
      </c>
      <c r="O27" s="20"/>
      <c r="P27" s="20"/>
      <c r="Q27" s="20"/>
    </row>
    <row r="28" spans="2:17" ht="24.95" customHeight="1" x14ac:dyDescent="0.2">
      <c r="B28" s="19"/>
      <c r="C28" s="17"/>
      <c r="D28" s="17"/>
      <c r="E28" s="17"/>
      <c r="F28" s="17"/>
      <c r="G28" s="17"/>
      <c r="H28" s="17"/>
      <c r="I28" s="17"/>
      <c r="J28" s="17"/>
      <c r="K28" s="17"/>
      <c r="L28" s="17"/>
      <c r="N28" s="20"/>
      <c r="O28" s="20"/>
      <c r="P28" s="20"/>
      <c r="Q28" s="20"/>
    </row>
    <row r="29" spans="2:17" ht="26.25" customHeight="1" x14ac:dyDescent="0.2">
      <c r="B29" s="19"/>
      <c r="C29" s="17"/>
      <c r="D29" s="17"/>
      <c r="E29" s="17"/>
      <c r="F29" s="17"/>
      <c r="G29" s="17"/>
      <c r="H29" s="17"/>
      <c r="I29" s="17"/>
      <c r="J29" s="17"/>
      <c r="K29" s="17"/>
      <c r="L29" s="17"/>
      <c r="N29" s="20"/>
      <c r="O29" s="20"/>
      <c r="P29" s="20"/>
      <c r="Q29" s="20"/>
    </row>
    <row r="30" spans="2:17" ht="26.25" customHeight="1" x14ac:dyDescent="0.2">
      <c r="B30" s="19"/>
      <c r="C30" s="17"/>
      <c r="D30" s="17"/>
      <c r="E30" s="17"/>
      <c r="F30" s="17"/>
      <c r="G30" s="17"/>
      <c r="H30" s="17"/>
      <c r="I30" s="17"/>
      <c r="J30" s="17"/>
      <c r="K30" s="17"/>
      <c r="L30" s="17"/>
    </row>
    <row r="31" spans="2:17" ht="12.75" customHeight="1" x14ac:dyDescent="0.2">
      <c r="B31" s="21" t="s">
        <v>42</v>
      </c>
      <c r="C31" s="18">
        <f t="shared" ref="C31:L31" si="1">SUM(C16:C30)</f>
        <v>0</v>
      </c>
      <c r="D31" s="18">
        <f t="shared" si="1"/>
        <v>0</v>
      </c>
      <c r="E31" s="18">
        <f t="shared" si="1"/>
        <v>0</v>
      </c>
      <c r="F31" s="18">
        <f t="shared" si="1"/>
        <v>0</v>
      </c>
      <c r="G31" s="18">
        <f t="shared" si="1"/>
        <v>0</v>
      </c>
      <c r="H31" s="18">
        <f t="shared" si="1"/>
        <v>0</v>
      </c>
      <c r="I31" s="18">
        <f t="shared" si="1"/>
        <v>0</v>
      </c>
      <c r="J31" s="18">
        <f t="shared" si="1"/>
        <v>0</v>
      </c>
      <c r="K31" s="18">
        <f t="shared" si="1"/>
        <v>0</v>
      </c>
      <c r="L31" s="18">
        <f t="shared" si="1"/>
        <v>0</v>
      </c>
    </row>
    <row r="32" spans="2:17" x14ac:dyDescent="0.2">
      <c r="B32" s="44" t="s">
        <v>43</v>
      </c>
      <c r="C32" s="44"/>
      <c r="D32" s="44"/>
      <c r="E32" s="44"/>
      <c r="F32" s="44"/>
      <c r="G32" s="44"/>
      <c r="H32" s="44"/>
      <c r="I32" s="44"/>
      <c r="J32" s="44"/>
      <c r="K32" s="44"/>
      <c r="L32" s="44"/>
    </row>
    <row r="33" spans="2:22" ht="8.25" customHeight="1" x14ac:dyDescent="0.2">
      <c r="B33" s="1"/>
    </row>
    <row r="34" spans="2:22" ht="24.95" customHeight="1" x14ac:dyDescent="0.2">
      <c r="B34" s="13" t="s">
        <v>143</v>
      </c>
      <c r="C34" s="135" t="s">
        <v>63</v>
      </c>
      <c r="D34" s="135"/>
      <c r="E34" s="135" t="s">
        <v>64</v>
      </c>
      <c r="F34" s="135"/>
      <c r="G34" s="135" t="s">
        <v>65</v>
      </c>
      <c r="H34" s="135"/>
      <c r="I34" s="135" t="s">
        <v>66</v>
      </c>
      <c r="J34" s="135"/>
      <c r="K34" s="135" t="s">
        <v>67</v>
      </c>
      <c r="L34" s="135"/>
      <c r="N34" s="2"/>
      <c r="O34" s="149" t="s">
        <v>75</v>
      </c>
      <c r="P34" s="149"/>
      <c r="Q34" s="149"/>
    </row>
    <row r="35" spans="2:22" ht="24.95" customHeight="1" x14ac:dyDescent="0.2">
      <c r="B35" s="14" t="s">
        <v>36</v>
      </c>
      <c r="C35" s="15" t="s">
        <v>37</v>
      </c>
      <c r="D35" s="15" t="s">
        <v>38</v>
      </c>
      <c r="E35" s="15" t="s">
        <v>37</v>
      </c>
      <c r="F35" s="15" t="s">
        <v>38</v>
      </c>
      <c r="G35" s="15" t="s">
        <v>37</v>
      </c>
      <c r="H35" s="15" t="s">
        <v>38</v>
      </c>
      <c r="I35" s="15" t="s">
        <v>37</v>
      </c>
      <c r="J35" s="15" t="s">
        <v>38</v>
      </c>
      <c r="K35" s="15" t="s">
        <v>37</v>
      </c>
      <c r="L35" s="15" t="s">
        <v>38</v>
      </c>
      <c r="N35" s="2"/>
      <c r="O35" s="16" t="s">
        <v>39</v>
      </c>
      <c r="P35" s="16" t="s">
        <v>40</v>
      </c>
      <c r="Q35" s="16" t="s">
        <v>41</v>
      </c>
    </row>
    <row r="36" spans="2:22" ht="24.95" customHeight="1" x14ac:dyDescent="0.2">
      <c r="B36" s="49"/>
      <c r="C36" s="49"/>
      <c r="D36" s="49"/>
      <c r="E36" s="49"/>
      <c r="F36" s="49"/>
      <c r="G36" s="49"/>
      <c r="H36" s="49"/>
      <c r="I36" s="49"/>
      <c r="J36" s="49"/>
      <c r="K36" s="49"/>
      <c r="L36" s="49"/>
      <c r="N36" s="2" t="s">
        <v>69</v>
      </c>
      <c r="O36" s="18">
        <f>D31</f>
        <v>0</v>
      </c>
      <c r="P36" s="18">
        <f>D51</f>
        <v>0</v>
      </c>
      <c r="Q36" s="18">
        <f>MAX(O36,P36)</f>
        <v>0</v>
      </c>
    </row>
    <row r="37" spans="2:22" ht="24.95" customHeight="1" x14ac:dyDescent="0.2">
      <c r="B37" s="49"/>
      <c r="C37" s="49"/>
      <c r="D37" s="49"/>
      <c r="E37" s="49"/>
      <c r="F37" s="49"/>
      <c r="G37" s="49"/>
      <c r="H37" s="49"/>
      <c r="I37" s="49"/>
      <c r="J37" s="49"/>
      <c r="K37" s="49"/>
      <c r="L37" s="49"/>
      <c r="N37" s="2" t="s">
        <v>70</v>
      </c>
      <c r="O37" s="18">
        <f>F31</f>
        <v>0</v>
      </c>
      <c r="P37" s="18">
        <f>F51</f>
        <v>0</v>
      </c>
      <c r="Q37" s="18">
        <f t="shared" ref="Q37:Q40" si="2">MAX(O37,P37)</f>
        <v>0</v>
      </c>
    </row>
    <row r="38" spans="2:22" ht="28.9" customHeight="1" x14ac:dyDescent="0.2">
      <c r="B38" s="49"/>
      <c r="C38" s="49"/>
      <c r="D38" s="49"/>
      <c r="E38" s="49"/>
      <c r="F38" s="49"/>
      <c r="G38" s="49"/>
      <c r="H38" s="49"/>
      <c r="I38" s="49"/>
      <c r="J38" s="49"/>
      <c r="K38" s="49"/>
      <c r="L38" s="49"/>
      <c r="N38" s="2" t="s">
        <v>71</v>
      </c>
      <c r="O38" s="18">
        <f>H31</f>
        <v>0</v>
      </c>
      <c r="P38" s="18">
        <f>H51</f>
        <v>0</v>
      </c>
      <c r="Q38" s="18">
        <f t="shared" si="2"/>
        <v>0</v>
      </c>
    </row>
    <row r="39" spans="2:22" ht="24.95" customHeight="1" x14ac:dyDescent="0.2">
      <c r="B39" s="51"/>
      <c r="C39" s="49"/>
      <c r="D39" s="49"/>
      <c r="E39" s="49"/>
      <c r="F39" s="49"/>
      <c r="G39" s="49"/>
      <c r="H39" s="49"/>
      <c r="I39" s="49"/>
      <c r="J39" s="49"/>
      <c r="K39" s="49"/>
      <c r="L39" s="49"/>
      <c r="N39" s="2" t="s">
        <v>72</v>
      </c>
      <c r="O39" s="18">
        <f>J31</f>
        <v>0</v>
      </c>
      <c r="P39" s="18">
        <f>J51</f>
        <v>0</v>
      </c>
      <c r="Q39" s="18">
        <f t="shared" si="2"/>
        <v>0</v>
      </c>
    </row>
    <row r="40" spans="2:22" ht="24.95" customHeight="1" x14ac:dyDescent="0.2">
      <c r="B40" s="17"/>
      <c r="C40" s="17"/>
      <c r="D40" s="17"/>
      <c r="E40" s="17"/>
      <c r="F40" s="17"/>
      <c r="G40" s="17"/>
      <c r="H40" s="17"/>
      <c r="I40" s="43"/>
      <c r="J40" s="17"/>
      <c r="K40" s="17"/>
      <c r="L40" s="17"/>
      <c r="N40" s="2" t="s">
        <v>73</v>
      </c>
      <c r="O40" s="18">
        <f>L31</f>
        <v>0</v>
      </c>
      <c r="P40" s="18">
        <f>L51</f>
        <v>0</v>
      </c>
      <c r="Q40" s="18">
        <f t="shared" si="2"/>
        <v>0</v>
      </c>
    </row>
    <row r="41" spans="2:22" ht="24.95" customHeight="1" x14ac:dyDescent="0.2">
      <c r="B41" s="17"/>
      <c r="C41" s="17"/>
      <c r="D41" s="17"/>
      <c r="E41" s="17"/>
      <c r="F41" s="17"/>
      <c r="G41" s="17"/>
      <c r="H41" s="17"/>
      <c r="I41" s="43"/>
      <c r="J41" s="17"/>
      <c r="K41" s="17"/>
      <c r="L41" s="17"/>
      <c r="N41" s="2"/>
      <c r="O41" s="140" t="s">
        <v>58</v>
      </c>
      <c r="P41" s="141"/>
      <c r="Q41" s="14">
        <f>AVERAGE(Q36:Q40)</f>
        <v>0</v>
      </c>
    </row>
    <row r="42" spans="2:22" ht="24.95" customHeight="1" x14ac:dyDescent="0.2">
      <c r="B42" s="17"/>
      <c r="C42" s="17"/>
      <c r="D42" s="17"/>
      <c r="E42" s="17"/>
      <c r="F42" s="17"/>
      <c r="G42" s="17"/>
      <c r="H42" s="17"/>
      <c r="I42" s="43"/>
      <c r="J42" s="17"/>
      <c r="K42" s="17"/>
      <c r="L42" s="17"/>
    </row>
    <row r="43" spans="2:22" ht="24.95" customHeight="1" x14ac:dyDescent="0.25">
      <c r="B43" s="17"/>
      <c r="C43" s="17"/>
      <c r="D43" s="17"/>
      <c r="E43" s="17"/>
      <c r="F43" s="17"/>
      <c r="G43" s="17"/>
      <c r="H43" s="17"/>
      <c r="I43" s="17"/>
      <c r="J43" s="17"/>
      <c r="K43" s="17"/>
      <c r="L43" s="17"/>
      <c r="V43" s="3"/>
    </row>
    <row r="44" spans="2:22" ht="24.95" customHeight="1" x14ac:dyDescent="0.2">
      <c r="B44" s="17"/>
      <c r="C44" s="17"/>
      <c r="D44" s="17"/>
      <c r="E44" s="17"/>
      <c r="F44" s="17"/>
      <c r="G44" s="17"/>
      <c r="H44" s="17"/>
      <c r="I44" s="17"/>
      <c r="J44" s="17"/>
      <c r="K44" s="17"/>
      <c r="L44" s="17"/>
    </row>
    <row r="45" spans="2:22" ht="24.95" customHeight="1" x14ac:dyDescent="0.2">
      <c r="B45" s="17"/>
      <c r="C45" s="17"/>
      <c r="D45" s="17"/>
      <c r="E45" s="17"/>
      <c r="F45" s="17"/>
      <c r="G45" s="17"/>
      <c r="H45" s="17"/>
      <c r="I45" s="17"/>
      <c r="J45" s="17"/>
      <c r="K45" s="17"/>
      <c r="L45" s="17"/>
    </row>
    <row r="46" spans="2:22" ht="24.95" customHeight="1" x14ac:dyDescent="0.2">
      <c r="B46" s="17"/>
      <c r="C46" s="17"/>
      <c r="D46" s="17"/>
      <c r="E46" s="17"/>
      <c r="F46" s="17"/>
      <c r="G46" s="17"/>
      <c r="H46" s="17"/>
      <c r="I46" s="17"/>
      <c r="J46" s="17"/>
      <c r="K46" s="17"/>
      <c r="L46" s="17"/>
    </row>
    <row r="47" spans="2:22" ht="26.25" customHeight="1" x14ac:dyDescent="0.2">
      <c r="B47" s="17"/>
      <c r="C47" s="17"/>
      <c r="D47" s="17"/>
      <c r="E47" s="17"/>
      <c r="F47" s="17"/>
      <c r="G47" s="17"/>
      <c r="H47" s="17"/>
      <c r="I47" s="17"/>
      <c r="J47" s="17"/>
      <c r="K47" s="17"/>
      <c r="L47" s="17"/>
    </row>
    <row r="48" spans="2:22" ht="26.25" customHeight="1" x14ac:dyDescent="0.2">
      <c r="B48" s="17"/>
      <c r="C48" s="17"/>
      <c r="D48" s="17"/>
      <c r="E48" s="17"/>
      <c r="F48" s="17"/>
      <c r="G48" s="17"/>
      <c r="H48" s="17"/>
      <c r="I48" s="17"/>
      <c r="J48" s="17"/>
      <c r="K48" s="17"/>
      <c r="L48" s="17"/>
    </row>
    <row r="49" spans="2:18" ht="26.25" customHeight="1" x14ac:dyDescent="0.2">
      <c r="B49" s="17"/>
      <c r="C49" s="17"/>
      <c r="D49" s="17"/>
      <c r="E49" s="17"/>
      <c r="F49" s="17"/>
      <c r="G49" s="17"/>
      <c r="H49" s="17"/>
      <c r="I49" s="17"/>
      <c r="J49" s="17"/>
      <c r="K49" s="17"/>
      <c r="L49" s="17"/>
    </row>
    <row r="50" spans="2:18" ht="26.25" customHeight="1" x14ac:dyDescent="0.2">
      <c r="B50" s="17"/>
      <c r="C50" s="17"/>
      <c r="D50" s="17"/>
      <c r="E50" s="17"/>
      <c r="F50" s="17"/>
      <c r="G50" s="17"/>
      <c r="H50" s="17"/>
      <c r="I50" s="17"/>
      <c r="J50" s="17"/>
      <c r="K50" s="17"/>
      <c r="L50" s="17"/>
    </row>
    <row r="51" spans="2:18" x14ac:dyDescent="0.2">
      <c r="B51" s="21" t="s">
        <v>42</v>
      </c>
      <c r="C51" s="18">
        <f t="shared" ref="C51:L51" si="3">SUM(C36:C50)</f>
        <v>0</v>
      </c>
      <c r="D51" s="18">
        <f t="shared" si="3"/>
        <v>0</v>
      </c>
      <c r="E51" s="18">
        <f t="shared" si="3"/>
        <v>0</v>
      </c>
      <c r="F51" s="18">
        <f t="shared" si="3"/>
        <v>0</v>
      </c>
      <c r="G51" s="18">
        <f t="shared" si="3"/>
        <v>0</v>
      </c>
      <c r="H51" s="18">
        <f t="shared" si="3"/>
        <v>0</v>
      </c>
      <c r="I51" s="18">
        <f t="shared" si="3"/>
        <v>0</v>
      </c>
      <c r="J51" s="18">
        <f t="shared" si="3"/>
        <v>0</v>
      </c>
      <c r="K51" s="18">
        <f t="shared" si="3"/>
        <v>0</v>
      </c>
      <c r="L51" s="18">
        <f t="shared" si="3"/>
        <v>0</v>
      </c>
    </row>
    <row r="52" spans="2:18" x14ac:dyDescent="0.2">
      <c r="B52" s="44" t="s">
        <v>44</v>
      </c>
      <c r="C52" s="44"/>
      <c r="D52" s="44"/>
      <c r="E52" s="44"/>
      <c r="F52" s="44"/>
      <c r="G52" s="44"/>
      <c r="H52" s="44"/>
      <c r="I52" s="44"/>
      <c r="J52" s="44"/>
      <c r="K52" s="44"/>
      <c r="L52" s="44"/>
    </row>
    <row r="53" spans="2:18" x14ac:dyDescent="0.2">
      <c r="B53" s="45"/>
      <c r="C53" s="45"/>
      <c r="D53" s="45"/>
      <c r="E53" s="45"/>
      <c r="F53" s="45"/>
      <c r="G53" s="45"/>
      <c r="H53" s="45"/>
      <c r="I53" s="45"/>
      <c r="J53" s="45"/>
      <c r="K53" s="45"/>
      <c r="L53" s="45"/>
    </row>
    <row r="54" spans="2:18" ht="23.25" customHeight="1" x14ac:dyDescent="0.25">
      <c r="B54" s="46" t="s">
        <v>33</v>
      </c>
      <c r="C54" s="47"/>
      <c r="D54" s="47"/>
      <c r="E54" s="47"/>
      <c r="F54" s="47"/>
      <c r="G54" s="47"/>
      <c r="H54" s="48"/>
      <c r="I54" s="3"/>
    </row>
    <row r="55" spans="2:18" ht="15.75" x14ac:dyDescent="0.25">
      <c r="B55" s="164" t="s">
        <v>144</v>
      </c>
      <c r="C55" s="164"/>
      <c r="D55" s="164"/>
      <c r="E55" s="164"/>
      <c r="F55" s="164"/>
      <c r="G55" s="164"/>
      <c r="H55" s="164"/>
      <c r="I55" s="84"/>
      <c r="N55" s="20"/>
      <c r="O55" s="20"/>
      <c r="P55" s="20"/>
      <c r="Q55" s="20"/>
      <c r="R55" s="20"/>
    </row>
    <row r="56" spans="2:18" ht="15.75" x14ac:dyDescent="0.2">
      <c r="B56" s="165" t="s">
        <v>145</v>
      </c>
      <c r="C56" s="165"/>
      <c r="D56" s="165"/>
      <c r="E56" s="165"/>
      <c r="F56" s="165"/>
      <c r="G56" s="165"/>
      <c r="H56" s="165"/>
      <c r="I56" s="85"/>
      <c r="N56" s="20"/>
      <c r="O56" s="20"/>
      <c r="P56" s="20"/>
      <c r="Q56" s="20"/>
      <c r="R56" s="20"/>
    </row>
    <row r="57" spans="2:18" x14ac:dyDescent="0.2">
      <c r="N57" s="20"/>
      <c r="O57" s="20"/>
      <c r="P57" s="20"/>
      <c r="Q57" s="20"/>
      <c r="R57" s="20"/>
    </row>
    <row r="58" spans="2:18" x14ac:dyDescent="0.2">
      <c r="B58" t="s">
        <v>48</v>
      </c>
    </row>
    <row r="60" spans="2:18" x14ac:dyDescent="0.2">
      <c r="B60" s="5"/>
      <c r="C60" s="5"/>
      <c r="D60" s="5"/>
      <c r="E60" s="5"/>
      <c r="F60" s="5"/>
      <c r="I60" s="20"/>
      <c r="M60" s="20"/>
      <c r="N60" s="20"/>
      <c r="O60" s="20"/>
      <c r="P60" s="20"/>
      <c r="Q60" s="20"/>
    </row>
    <row r="61" spans="2:18" ht="12.75" customHeight="1" x14ac:dyDescent="0.2">
      <c r="B61" t="s">
        <v>45</v>
      </c>
      <c r="J61" s="20"/>
      <c r="K61" s="20"/>
      <c r="L61" s="20"/>
      <c r="M61" s="20"/>
      <c r="N61" s="20"/>
      <c r="O61" s="20"/>
      <c r="P61" s="20"/>
      <c r="Q61" s="20"/>
    </row>
    <row r="63" spans="2:18" x14ac:dyDescent="0.2">
      <c r="B63" s="22" t="s">
        <v>50</v>
      </c>
    </row>
    <row r="64" spans="2:18" ht="30.75" customHeight="1" x14ac:dyDescent="0.2">
      <c r="B64" s="163" t="s">
        <v>56</v>
      </c>
      <c r="C64" s="163"/>
      <c r="D64" s="163"/>
      <c r="E64" s="163"/>
      <c r="F64" s="163"/>
      <c r="G64" s="163"/>
      <c r="H64" s="163"/>
      <c r="I64" s="163"/>
      <c r="J64" s="163"/>
      <c r="K64" s="163"/>
      <c r="L64" s="163"/>
    </row>
  </sheetData>
  <sheetProtection sheet="1" objects="1" scenarios="1"/>
  <mergeCells count="26">
    <mergeCell ref="A1:Q1"/>
    <mergeCell ref="A2:Q2"/>
    <mergeCell ref="A3:Q3"/>
    <mergeCell ref="A4:Q4"/>
    <mergeCell ref="O21:P21"/>
    <mergeCell ref="A5:Q5"/>
    <mergeCell ref="L6:P6"/>
    <mergeCell ref="C7:F7"/>
    <mergeCell ref="L8:P8"/>
    <mergeCell ref="N25:Q26"/>
    <mergeCell ref="C14:D14"/>
    <mergeCell ref="E14:F14"/>
    <mergeCell ref="G14:H14"/>
    <mergeCell ref="I14:J14"/>
    <mergeCell ref="K14:L14"/>
    <mergeCell ref="O14:Q14"/>
    <mergeCell ref="B64:L64"/>
    <mergeCell ref="O34:Q34"/>
    <mergeCell ref="O41:P41"/>
    <mergeCell ref="B55:H55"/>
    <mergeCell ref="B56:H56"/>
    <mergeCell ref="C34:D34"/>
    <mergeCell ref="E34:F34"/>
    <mergeCell ref="G34:H34"/>
    <mergeCell ref="I34:J34"/>
    <mergeCell ref="K34:L34"/>
  </mergeCells>
  <pageMargins left="0.75" right="0.75" top="0.5" bottom="0.5" header="0.5" footer="0.5"/>
  <pageSetup scale="53" orientation="portrait" r:id="rId1"/>
  <headerFooter alignWithMargins="0">
    <oddFooter xml:space="preserve">&amp;RTD-2 Revised 08/2024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5</vt:i4>
      </vt:variant>
    </vt:vector>
  </HeadingPairs>
  <TitlesOfParts>
    <vt:vector size="60" baseType="lpstr">
      <vt:lpstr>Flow Chart</vt:lpstr>
      <vt:lpstr>TD Driver Form</vt:lpstr>
      <vt:lpstr>TD 2 Driver Extra</vt:lpstr>
      <vt:lpstr>Total Schools Summary</vt:lpstr>
      <vt:lpstr>TD2 UNIT</vt:lpstr>
      <vt:lpstr>BUS SCH 1</vt:lpstr>
      <vt:lpstr>EC SCH 1</vt:lpstr>
      <vt:lpstr>BUS SCH 2</vt:lpstr>
      <vt:lpstr>EC SCH 2</vt:lpstr>
      <vt:lpstr>BUS SCH 3</vt:lpstr>
      <vt:lpstr>EC SCH 3</vt:lpstr>
      <vt:lpstr>BUS SCH 4</vt:lpstr>
      <vt:lpstr>EC SCH 4</vt:lpstr>
      <vt:lpstr>BUS SCH 5</vt:lpstr>
      <vt:lpstr>EC SCH 5</vt:lpstr>
      <vt:lpstr>BUS SCH 6</vt:lpstr>
      <vt:lpstr>EC SCH 6</vt:lpstr>
      <vt:lpstr>BUS SCH 7</vt:lpstr>
      <vt:lpstr>EC SCH 7</vt:lpstr>
      <vt:lpstr>BUS SCH 8</vt:lpstr>
      <vt:lpstr>EC SCH 8</vt:lpstr>
      <vt:lpstr>BUS SCH 9</vt:lpstr>
      <vt:lpstr>EC SCH 9</vt:lpstr>
      <vt:lpstr>BUS SCH 10</vt:lpstr>
      <vt:lpstr>EC SCH 10</vt:lpstr>
      <vt:lpstr>BUS SCH 11</vt:lpstr>
      <vt:lpstr>EC SCH 11</vt:lpstr>
      <vt:lpstr>BUS SCH 12</vt:lpstr>
      <vt:lpstr>EC SCH 12</vt:lpstr>
      <vt:lpstr>BUS SCH 13</vt:lpstr>
      <vt:lpstr>EC SCH 13</vt:lpstr>
      <vt:lpstr>BUS SCH 14</vt:lpstr>
      <vt:lpstr>EC SCH 14</vt:lpstr>
      <vt:lpstr>BUS SCH 15</vt:lpstr>
      <vt:lpstr>EC SCH 15</vt:lpstr>
      <vt:lpstr>BUS SCH 16</vt:lpstr>
      <vt:lpstr>EC SCH 16</vt:lpstr>
      <vt:lpstr>BUS SCH 17</vt:lpstr>
      <vt:lpstr>EC SCH 17 </vt:lpstr>
      <vt:lpstr>BUS SCH 18</vt:lpstr>
      <vt:lpstr>EC SCH 18</vt:lpstr>
      <vt:lpstr>BUS SCH 19</vt:lpstr>
      <vt:lpstr>EC SCH 19</vt:lpstr>
      <vt:lpstr>BUS SCH 20</vt:lpstr>
      <vt:lpstr>EC SCH 20</vt:lpstr>
      <vt:lpstr>BUS SCH 21</vt:lpstr>
      <vt:lpstr>EC SCH 21</vt:lpstr>
      <vt:lpstr>BUS SCH 22</vt:lpstr>
      <vt:lpstr>EC SCH 22</vt:lpstr>
      <vt:lpstr>BUS SCH 23</vt:lpstr>
      <vt:lpstr>EC SCH 23</vt:lpstr>
      <vt:lpstr>BUS SCH 24</vt:lpstr>
      <vt:lpstr>EC SCH 24</vt:lpstr>
      <vt:lpstr>BUS SCH 25</vt:lpstr>
      <vt:lpstr>EC SCH 25</vt:lpstr>
      <vt:lpstr>'BUS SCH 1'!Print_Area</vt:lpstr>
      <vt:lpstr>'BUS SCH 11'!Print_Area</vt:lpstr>
      <vt:lpstr>'BUS SCH 21'!Print_Area</vt:lpstr>
      <vt:lpstr>'EC SCH 1'!Print_Area</vt:lpstr>
      <vt:lpstr>'TD 2 Driver Extra'!Print_Area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Brandon Smith</cp:lastModifiedBy>
  <cp:lastPrinted>2024-08-15T18:23:55Z</cp:lastPrinted>
  <dcterms:created xsi:type="dcterms:W3CDTF">2016-09-08T12:17:11Z</dcterms:created>
  <dcterms:modified xsi:type="dcterms:W3CDTF">2024-08-15T18:42:03Z</dcterms:modified>
</cp:coreProperties>
</file>